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Z:\09　企画係\15★町民提案型まちづくり事業\■　HP\様式\"/>
    </mc:Choice>
  </mc:AlternateContent>
  <xr:revisionPtr revIDLastSave="0" documentId="13_ncr:1_{4D9673D2-E843-47B0-BE1B-551FFDB20F24}" xr6:coauthVersionLast="36" xr6:coauthVersionMax="43" xr10:uidLastSave="{00000000-0000-0000-0000-000000000000}"/>
  <bookViews>
    <workbookView xWindow="0" yWindow="465" windowWidth="28800" windowHeight="16485" tabRatio="596" xr2:uid="{00000000-000D-0000-FFFF-FFFF00000000}"/>
  </bookViews>
  <sheets>
    <sheet name="事業収支予算書" sheetId="4" r:id="rId1"/>
    <sheet name="（記載例）" sheetId="3" r:id="rId2"/>
    <sheet name="予算科目＿" sheetId="5" r:id="rId3"/>
  </sheets>
  <definedNames>
    <definedName name="_xlnm.Print_Area" localSheetId="1">'（記載例）'!$A$1:$I$46</definedName>
    <definedName name="_xlnm.Print_Area" localSheetId="0">事業収支予算書!$A$1:$H$37</definedName>
    <definedName name="_xlnm.Print_Area" localSheetId="2">予算科目＿!$A$1:$G$30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7" i="4" l="1"/>
  <c r="E46" i="4"/>
  <c r="E17" i="4"/>
  <c r="E26" i="3"/>
  <c r="E24" i="3"/>
  <c r="E23" i="3"/>
  <c r="E31" i="3"/>
  <c r="E29" i="3"/>
  <c r="E33" i="3"/>
  <c r="E28" i="3"/>
  <c r="E37" i="3" l="1"/>
  <c r="E17" i="3"/>
</calcChain>
</file>

<file path=xl/sharedStrings.xml><?xml version="1.0" encoding="utf-8"?>
<sst xmlns="http://schemas.openxmlformats.org/spreadsheetml/2006/main" count="149" uniqueCount="74">
  <si>
    <t>（収入の部）</t>
    <rPh sb="1" eb="3">
      <t>シュウニュウ</t>
    </rPh>
    <rPh sb="4" eb="5">
      <t>ブ</t>
    </rPh>
    <phoneticPr fontId="1"/>
  </si>
  <si>
    <t>（単位：円）</t>
    <rPh sb="1" eb="3">
      <t>タンイ</t>
    </rPh>
    <rPh sb="4" eb="5">
      <t>エン</t>
    </rPh>
    <phoneticPr fontId="1"/>
  </si>
  <si>
    <t>合計</t>
    <rPh sb="0" eb="2">
      <t>ゴウケイ</t>
    </rPh>
    <phoneticPr fontId="1"/>
  </si>
  <si>
    <t>会費</t>
    <rPh sb="0" eb="1">
      <t>カイ</t>
    </rPh>
    <rPh sb="1" eb="2">
      <t>ヒ</t>
    </rPh>
    <phoneticPr fontId="1"/>
  </si>
  <si>
    <t>寄付金</t>
    <rPh sb="0" eb="1">
      <t>ヤドリキ</t>
    </rPh>
    <rPh sb="1" eb="2">
      <t>ツキ</t>
    </rPh>
    <rPh sb="2" eb="3">
      <t>キン</t>
    </rPh>
    <phoneticPr fontId="1"/>
  </si>
  <si>
    <t>（支出の部）</t>
    <rPh sb="1" eb="3">
      <t>シシュツ</t>
    </rPh>
    <rPh sb="4" eb="5">
      <t>ブ</t>
    </rPh>
    <phoneticPr fontId="1"/>
  </si>
  <si>
    <t>人件費</t>
    <rPh sb="0" eb="3">
      <t>ジンケンヒ</t>
    </rPh>
    <phoneticPr fontId="1"/>
  </si>
  <si>
    <t>保険料</t>
    <rPh sb="0" eb="3">
      <t>ホケンリョウ</t>
    </rPh>
    <phoneticPr fontId="1"/>
  </si>
  <si>
    <t>防犯費</t>
    <rPh sb="0" eb="2">
      <t>ボウハン</t>
    </rPh>
    <rPh sb="2" eb="3">
      <t>ヒ</t>
    </rPh>
    <phoneticPr fontId="1"/>
  </si>
  <si>
    <t>環境・衛生費</t>
    <rPh sb="0" eb="2">
      <t>カンキョウ</t>
    </rPh>
    <rPh sb="3" eb="5">
      <t>エイセイ</t>
    </rPh>
    <rPh sb="5" eb="6">
      <t>ヒ</t>
    </rPh>
    <phoneticPr fontId="1"/>
  </si>
  <si>
    <t>体育振興費</t>
    <rPh sb="0" eb="2">
      <t>タイイク</t>
    </rPh>
    <rPh sb="2" eb="4">
      <t>シンコウ</t>
    </rPh>
    <rPh sb="4" eb="5">
      <t>ヒ</t>
    </rPh>
    <phoneticPr fontId="1"/>
  </si>
  <si>
    <t>･･･</t>
    <phoneticPr fontId="1"/>
  </si>
  <si>
    <t>予備費</t>
    <rPh sb="0" eb="3">
      <t>ヨビヒ</t>
    </rPh>
    <phoneticPr fontId="1"/>
  </si>
  <si>
    <t>防犯灯〇〇円×〇か所</t>
    <rPh sb="0" eb="2">
      <t>ボウハン</t>
    </rPh>
    <rPh sb="2" eb="3">
      <t>アカリ</t>
    </rPh>
    <rPh sb="5" eb="6">
      <t>エン</t>
    </rPh>
    <rPh sb="9" eb="10">
      <t>ショ</t>
    </rPh>
    <phoneticPr fontId="1"/>
  </si>
  <si>
    <t>町内清掃お茶代〇〇円×〇〇本</t>
    <rPh sb="0" eb="2">
      <t>チョウナイ</t>
    </rPh>
    <rPh sb="2" eb="4">
      <t>セイソウ</t>
    </rPh>
    <rPh sb="5" eb="7">
      <t>チャダイ</t>
    </rPh>
    <rPh sb="9" eb="10">
      <t>エン</t>
    </rPh>
    <rPh sb="13" eb="14">
      <t>ホン</t>
    </rPh>
    <phoneticPr fontId="1"/>
  </si>
  <si>
    <t>運動会〇〇円</t>
    <rPh sb="0" eb="3">
      <t>ウンドウカイ</t>
    </rPh>
    <rPh sb="5" eb="6">
      <t>エン</t>
    </rPh>
    <phoneticPr fontId="1"/>
  </si>
  <si>
    <t>収入科目（例）</t>
    <rPh sb="0" eb="2">
      <t>シュウニュウ</t>
    </rPh>
    <rPh sb="2" eb="4">
      <t>カモク</t>
    </rPh>
    <rPh sb="5" eb="6">
      <t>レイ</t>
    </rPh>
    <phoneticPr fontId="1"/>
  </si>
  <si>
    <t>支出科目（例）</t>
    <rPh sb="0" eb="2">
      <t>シシュツ</t>
    </rPh>
    <rPh sb="2" eb="4">
      <t>カモク</t>
    </rPh>
    <rPh sb="5" eb="6">
      <t>レイ</t>
    </rPh>
    <phoneticPr fontId="1"/>
  </si>
  <si>
    <t>別紙2（様式第1号関係）</t>
    <rPh sb="0" eb="2">
      <t>ベッシ</t>
    </rPh>
    <rPh sb="4" eb="6">
      <t>ヨウシキ</t>
    </rPh>
    <rPh sb="6" eb="7">
      <t>ダイ</t>
    </rPh>
    <rPh sb="8" eb="11">
      <t>ゴウカンケイ</t>
    </rPh>
    <phoneticPr fontId="1"/>
  </si>
  <si>
    <t>事業名：</t>
    <rPh sb="0" eb="3">
      <t>ジギョウメイ</t>
    </rPh>
    <phoneticPr fontId="1"/>
  </si>
  <si>
    <t>団体名：</t>
    <rPh sb="0" eb="3">
      <t>ダンタイメイ</t>
    </rPh>
    <phoneticPr fontId="1"/>
  </si>
  <si>
    <t>事業収支予算書</t>
    <rPh sb="0" eb="4">
      <t>ジギョウシュウシ</t>
    </rPh>
    <rPh sb="4" eb="7">
      <t>ヨサンショ</t>
    </rPh>
    <phoneticPr fontId="1"/>
  </si>
  <si>
    <t>対象外経費</t>
    <rPh sb="0" eb="3">
      <t>タイショウガイ</t>
    </rPh>
    <rPh sb="3" eb="5">
      <t>ケイヒ</t>
    </rPh>
    <phoneticPr fontId="1"/>
  </si>
  <si>
    <t>謝礼金</t>
    <rPh sb="0" eb="3">
      <t>シャレイキン</t>
    </rPh>
    <phoneticPr fontId="1"/>
  </si>
  <si>
    <t>旅費</t>
    <rPh sb="0" eb="2">
      <t>リョヒ</t>
    </rPh>
    <phoneticPr fontId="1"/>
  </si>
  <si>
    <t>消耗品費</t>
    <rPh sb="0" eb="4">
      <t>ショウモウヒンヒ</t>
    </rPh>
    <phoneticPr fontId="1"/>
  </si>
  <si>
    <t>印刷製本費</t>
    <rPh sb="0" eb="5">
      <t>インサツセイホンヒ</t>
    </rPh>
    <phoneticPr fontId="1"/>
  </si>
  <si>
    <t>通信運搬費</t>
    <rPh sb="0" eb="5">
      <t>ツウシンウンパンヒ</t>
    </rPh>
    <phoneticPr fontId="1"/>
  </si>
  <si>
    <t>委託料</t>
    <rPh sb="0" eb="3">
      <t>イタクリョウ</t>
    </rPh>
    <phoneticPr fontId="1"/>
  </si>
  <si>
    <t>使用料</t>
    <rPh sb="0" eb="3">
      <t>シヨウリョウ</t>
    </rPh>
    <phoneticPr fontId="1"/>
  </si>
  <si>
    <t>賃借料</t>
    <rPh sb="0" eb="3">
      <t>チンシャクリョウ</t>
    </rPh>
    <phoneticPr fontId="1"/>
  </si>
  <si>
    <t>備品購入費</t>
    <rPh sb="0" eb="5">
      <t>ビヒンコウニュウヒ</t>
    </rPh>
    <phoneticPr fontId="1"/>
  </si>
  <si>
    <t>その他</t>
    <rPh sb="2" eb="3">
      <t>タ</t>
    </rPh>
    <phoneticPr fontId="1"/>
  </si>
  <si>
    <t>申請補助金</t>
    <rPh sb="0" eb="2">
      <t>シンセイ</t>
    </rPh>
    <phoneticPr fontId="1"/>
  </si>
  <si>
    <t>八重瀬町町民提案型まちづくり事業補助金</t>
    <rPh sb="0" eb="4">
      <t>ヤエセチョウ</t>
    </rPh>
    <rPh sb="4" eb="9">
      <t>チョウミンテイアンガタ</t>
    </rPh>
    <rPh sb="14" eb="19">
      <t>ジギョウホジョキン</t>
    </rPh>
    <phoneticPr fontId="1"/>
  </si>
  <si>
    <t>会費（4,000円×5名）</t>
    <rPh sb="0" eb="2">
      <t>カイヒ</t>
    </rPh>
    <rPh sb="8" eb="9">
      <t>エン</t>
    </rPh>
    <rPh sb="11" eb="12">
      <t>メイ</t>
    </rPh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</si>
  <si>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</si>
  <si>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</si>
  <si>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運営業務アルバイトスタッフ
＠900円×10時間×2名</t>
    <rPh sb="0" eb="2">
      <t>ウンエイ</t>
    </rPh>
    <rPh sb="2" eb="4">
      <t>ギョウム</t>
    </rPh>
    <rPh sb="18" eb="19">
      <t>エン</t>
    </rPh>
    <rPh sb="22" eb="24">
      <t>ジカン</t>
    </rPh>
    <rPh sb="26" eb="27">
      <t>メイ</t>
    </rPh>
    <phoneticPr fontId="1"/>
  </si>
  <si>
    <t>コピー用紙、事務用品、印刷用インク</t>
    <rPh sb="3" eb="5">
      <t>ヨウシ</t>
    </rPh>
    <rPh sb="6" eb="10">
      <t>ジムヨウヒン</t>
    </rPh>
    <rPh sb="11" eb="14">
      <t>インサツヨウ</t>
    </rPh>
    <phoneticPr fontId="1"/>
  </si>
  <si>
    <t>切手（＠84円×100枚）</t>
    <rPh sb="0" eb="2">
      <t>キッテ</t>
    </rPh>
    <rPh sb="6" eb="7">
      <t>エン</t>
    </rPh>
    <rPh sb="11" eb="12">
      <t>マイ</t>
    </rPh>
    <phoneticPr fontId="1"/>
  </si>
  <si>
    <t>費目</t>
    <rPh sb="0" eb="2">
      <t>ヒモク</t>
    </rPh>
    <phoneticPr fontId="1"/>
  </si>
  <si>
    <t>チラシ（＠10円×5,00枚）　事業成果冊子（＠700円×100冊）</t>
    <rPh sb="7" eb="8">
      <t>エン</t>
    </rPh>
    <rPh sb="13" eb="14">
      <t>マイ</t>
    </rPh>
    <rPh sb="16" eb="20">
      <t>ジギョウセイカ</t>
    </rPh>
    <rPh sb="20" eb="22">
      <t>サッシ</t>
    </rPh>
    <rPh sb="27" eb="28">
      <t>エン</t>
    </rPh>
    <rPh sb="32" eb="33">
      <t>サツ</t>
    </rPh>
    <phoneticPr fontId="1"/>
  </si>
  <si>
    <t>会場使用料
＠1000円×8時間×3回</t>
    <rPh sb="0" eb="5">
      <t>カイジョウシヨウリョウ</t>
    </rPh>
    <rPh sb="11" eb="12">
      <t>エン</t>
    </rPh>
    <rPh sb="14" eb="16">
      <t>ジカン</t>
    </rPh>
    <rPh sb="18" eb="19">
      <t>カイ</t>
    </rPh>
    <phoneticPr fontId="1"/>
  </si>
  <si>
    <t>講師謝礼金
＠5,000円（学識経験者）×2時間×3回</t>
    <rPh sb="0" eb="2">
      <t>コウシ</t>
    </rPh>
    <rPh sb="2" eb="5">
      <t>シャレイキン</t>
    </rPh>
    <rPh sb="12" eb="13">
      <t>エン</t>
    </rPh>
    <rPh sb="14" eb="16">
      <t>ガクシキ</t>
    </rPh>
    <rPh sb="16" eb="19">
      <t>ケイケンシャ</t>
    </rPh>
    <rPh sb="22" eb="24">
      <t>ジカン</t>
    </rPh>
    <rPh sb="26" eb="27">
      <t>カイ</t>
    </rPh>
    <phoneticPr fontId="1"/>
  </si>
  <si>
    <t>※支出の合計額と一致</t>
    <rPh sb="1" eb="3">
      <t>シシュツ</t>
    </rPh>
    <rPh sb="4" eb="7">
      <t>ゴウケイガク</t>
    </rPh>
    <rPh sb="8" eb="10">
      <t>イッチ</t>
    </rPh>
    <phoneticPr fontId="1"/>
  </si>
  <si>
    <t>　※収入の合計額と一致</t>
    <rPh sb="2" eb="4">
      <t>シュウニュウ</t>
    </rPh>
    <phoneticPr fontId="1"/>
  </si>
  <si>
    <t>親子で実感！食育推進事業</t>
    <phoneticPr fontId="1"/>
  </si>
  <si>
    <t>八重瀬○○サークル</t>
    <phoneticPr fontId="1"/>
  </si>
  <si>
    <t>事業実施のために雇ったスタッフ（アルバイト等含む）の人件費
※団体構成員に対するものは除く</t>
    <phoneticPr fontId="1"/>
  </si>
  <si>
    <t>講師、専門家、出演者等への報償・謝礼金
※団体構成員に対するものは除く</t>
    <phoneticPr fontId="1"/>
  </si>
  <si>
    <t>本町への招聘旅費等
※航空チケット、宿泊料、タクシーを除く公共交通機関運賃</t>
    <phoneticPr fontId="1"/>
  </si>
  <si>
    <t>材料、燃料等、消耗品の購入費
※商品券、駐車券等の金券購入代金、記念品の購入等の経費は除く</t>
    <phoneticPr fontId="1"/>
  </si>
  <si>
    <t>チラシ、ポスター、報告書等の作成、印刷に係る費用</t>
    <phoneticPr fontId="1"/>
  </si>
  <si>
    <t>事業実施に必要な切手・はがきの購入代金</t>
    <phoneticPr fontId="1"/>
  </si>
  <si>
    <t>専門知識、技術等を要する業務を外部に委託した費用</t>
    <phoneticPr fontId="1"/>
  </si>
  <si>
    <t>委託費</t>
    <rPh sb="0" eb="2">
      <t>イタク</t>
    </rPh>
    <rPh sb="2" eb="3">
      <t>ヒ</t>
    </rPh>
    <phoneticPr fontId="1"/>
  </si>
  <si>
    <t>イベント会場等の使用料</t>
    <phoneticPr fontId="1"/>
  </si>
  <si>
    <t>機械類の賃借（レンタル）料</t>
    <phoneticPr fontId="1"/>
  </si>
  <si>
    <t>イベント保険料等
※火災保険、地震等の家屋にかかるものは除く</t>
    <rPh sb="10" eb="12">
      <t>カサイ</t>
    </rPh>
    <phoneticPr fontId="1"/>
  </si>
  <si>
    <t>事業のために必要な備品
※補助金額の10％の経費</t>
    <phoneticPr fontId="1"/>
  </si>
  <si>
    <t>事業のために必要な経費で社会通念上適切である経費</t>
    <phoneticPr fontId="1"/>
  </si>
  <si>
    <t>食糧費</t>
    <rPh sb="0" eb="3">
      <t>ショクリョウヒ</t>
    </rPh>
    <phoneticPr fontId="1"/>
  </si>
  <si>
    <t>○○老人会より</t>
    <rPh sb="2" eb="4">
      <t>ロウジン</t>
    </rPh>
    <rPh sb="4" eb="5">
      <t>カイ</t>
    </rPh>
    <phoneticPr fontId="1"/>
  </si>
  <si>
    <t>イベントや作業時における弁当、飲み物代
※アルコール類、懇親会や慰労会での飲食費は除く</t>
    <rPh sb="26" eb="27">
      <t>ルイ</t>
    </rPh>
    <rPh sb="28" eb="31">
      <t>コンシンカイ</t>
    </rPh>
    <rPh sb="32" eb="35">
      <t>イロウカイ</t>
    </rPh>
    <rPh sb="37" eb="40">
      <t>インショクヒ</t>
    </rPh>
    <rPh sb="41" eb="42">
      <t>ノゾ</t>
    </rPh>
    <phoneticPr fontId="1"/>
  </si>
  <si>
    <t>　　　　　　　　　　　　　　　　</t>
    <phoneticPr fontId="1"/>
  </si>
  <si>
    <t>例①</t>
    <rPh sb="0" eb="1">
      <t>レイ</t>
    </rPh>
    <phoneticPr fontId="1"/>
  </si>
  <si>
    <t>例②</t>
    <rPh sb="0" eb="1">
      <t>レイ</t>
    </rPh>
    <phoneticPr fontId="1"/>
  </si>
  <si>
    <t>補助対象経費が240,000円の場合・・240,000円×0.9　＝　216,000円　となるが</t>
    <rPh sb="0" eb="4">
      <t>ホジョタイショウ</t>
    </rPh>
    <rPh sb="4" eb="6">
      <t>ケイヒ</t>
    </rPh>
    <rPh sb="14" eb="15">
      <t>エン</t>
    </rPh>
    <rPh sb="16" eb="18">
      <t>バアイ</t>
    </rPh>
    <rPh sb="27" eb="28">
      <t>エン</t>
    </rPh>
    <rPh sb="42" eb="43">
      <t>エン</t>
    </rPh>
    <phoneticPr fontId="1"/>
  </si>
  <si>
    <t>補助対象経費が195,000円の場合・・195,000円×0.9　＝　175,500円　となるが</t>
    <rPh sb="0" eb="4">
      <t>ホジョタイショウ</t>
    </rPh>
    <rPh sb="4" eb="6">
      <t>ケイヒ</t>
    </rPh>
    <rPh sb="14" eb="15">
      <t>エン</t>
    </rPh>
    <rPh sb="16" eb="18">
      <t>バアイ</t>
    </rPh>
    <rPh sb="27" eb="28">
      <t>エン</t>
    </rPh>
    <rPh sb="42" eb="43">
      <t>エン</t>
    </rPh>
    <phoneticPr fontId="1"/>
  </si>
  <si>
    <t>※　補助金額の算出について（対象経費の90％以内）</t>
    <rPh sb="2" eb="4">
      <t>ホジョ</t>
    </rPh>
    <rPh sb="4" eb="6">
      <t>キンガク</t>
    </rPh>
    <rPh sb="7" eb="9">
      <t>サンシュツ</t>
    </rPh>
    <rPh sb="14" eb="18">
      <t>タイショウケイヒ</t>
    </rPh>
    <rPh sb="22" eb="24">
      <t>イナイ</t>
    </rPh>
    <phoneticPr fontId="1"/>
  </si>
  <si>
    <r>
      <t>千円未満切捨てのため　</t>
    </r>
    <r>
      <rPr>
        <u/>
        <sz val="11"/>
        <color theme="1"/>
        <rFont val="BIZ UDゴシック"/>
        <family val="3"/>
        <charset val="128"/>
      </rPr>
      <t>175,000円</t>
    </r>
    <r>
      <rPr>
        <sz val="11"/>
        <color theme="1"/>
        <rFont val="BIZ UDゴシック"/>
        <family val="3"/>
        <charset val="128"/>
      </rPr>
      <t>　となる。</t>
    </r>
    <phoneticPr fontId="1"/>
  </si>
  <si>
    <r>
      <t>限度額が200,000円のため　</t>
    </r>
    <r>
      <rPr>
        <u/>
        <sz val="11"/>
        <color theme="1"/>
        <rFont val="BIZ UDゴシック"/>
        <family val="3"/>
        <charset val="128"/>
      </rPr>
      <t>200,000円</t>
    </r>
    <r>
      <rPr>
        <sz val="11"/>
        <color theme="1"/>
        <rFont val="BIZ UDゴシック"/>
        <family val="3"/>
        <charset val="128"/>
      </rPr>
      <t>　となる。</t>
    </r>
    <rPh sb="0" eb="3">
      <t>ゲンドガク</t>
    </rPh>
    <phoneticPr fontId="1"/>
  </si>
  <si>
    <t>イベント活動保険
＠100円×100人×3回</t>
    <rPh sb="4" eb="6">
      <t>カツドウ</t>
    </rPh>
    <rPh sb="6" eb="8">
      <t>ホケン</t>
    </rPh>
    <rPh sb="13" eb="14">
      <t>エン</t>
    </rPh>
    <rPh sb="18" eb="19">
      <t>ニン</t>
    </rPh>
    <rPh sb="21" eb="22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</si>
</sst>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sz val="11"/>
      <color rgb="FFFF000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38" fontId="7" fillId="0" borderId="1" xfId="1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7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2" borderId="1" xfId="0" applyFont="1" applyFill="1" applyBorder="1" applyAlignment="1">
      <alignment horizontal="center" vertical="center"/>
    </xf>
    <xf numFmtId="38" fontId="10" fillId="0" borderId="1" xfId="1" applyFont="1" applyBorder="1">
      <alignment vertical="center"/>
    </xf>
    <xf numFmtId="0" fontId="10" fillId="0" borderId="1" xfId="0" applyFont="1" applyBorder="1">
      <alignment vertical="center"/>
    </xf>
    <xf numFmtId="38" fontId="12" fillId="0" borderId="1" xfId="1" applyFont="1" applyBorder="1">
      <alignment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>
      <alignment vertical="center"/>
    </xf>
    <xf numFmtId="38" fontId="16" fillId="0" borderId="1" xfId="1" applyFont="1" applyBorder="1">
      <alignment vertical="center"/>
    </xf>
    <xf numFmtId="38" fontId="19" fillId="0" borderId="1" xfId="1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20" fillId="0" borderId="10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11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12" xfId="0" applyFont="1" applyBorder="1">
      <alignment vertical="center"/>
    </xf>
    <xf numFmtId="0" fontId="20" fillId="0" borderId="11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 indent="7"/>
    </xf>
    <xf numFmtId="0" fontId="21" fillId="0" borderId="13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distributed" vertical="center" justifyLastLine="1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shrinkToFi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justifyLastLine="1"/>
    </xf>
    <xf numFmtId="0" fontId="10" fillId="2" borderId="3" xfId="0" applyFont="1" applyFill="1" applyBorder="1" applyAlignment="1">
      <alignment horizontal="center" vertical="center" justifyLastLine="1"/>
    </xf>
    <xf numFmtId="0" fontId="10" fillId="2" borderId="4" xfId="0" applyFont="1" applyFill="1" applyBorder="1" applyAlignment="1">
      <alignment horizontal="center" vertical="center" justifyLastLine="1"/>
    </xf>
    <xf numFmtId="0" fontId="10" fillId="0" borderId="10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textRotation="255"/>
    </xf>
    <xf numFmtId="0" fontId="10" fillId="2" borderId="6" xfId="0" applyFont="1" applyFill="1" applyBorder="1" applyAlignment="1">
      <alignment horizontal="center" vertical="center" textRotation="255"/>
    </xf>
    <xf numFmtId="0" fontId="10" fillId="2" borderId="8" xfId="0" applyFont="1" applyFill="1" applyBorder="1" applyAlignment="1">
      <alignment horizontal="distributed" vertical="center" justifyLastLine="1"/>
    </xf>
    <xf numFmtId="0" fontId="10" fillId="2" borderId="9" xfId="0" applyFont="1" applyFill="1" applyBorder="1" applyAlignment="1">
      <alignment horizontal="distributed" vertical="center" justifyLastLine="1"/>
    </xf>
    <xf numFmtId="0" fontId="14" fillId="0" borderId="6" xfId="0" applyFont="1" applyBorder="1" applyAlignment="1">
      <alignment horizontal="left" vertical="center" shrinkToFit="1"/>
    </xf>
    <xf numFmtId="0" fontId="10" fillId="2" borderId="2" xfId="0" applyFont="1" applyFill="1" applyBorder="1" applyAlignment="1">
      <alignment horizontal="distributed" vertical="center" justifyLastLine="1"/>
    </xf>
    <xf numFmtId="0" fontId="10" fillId="2" borderId="4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distributed" vertical="center" indent="2"/>
    </xf>
    <xf numFmtId="0" fontId="3" fillId="2" borderId="3" xfId="0" applyFont="1" applyFill="1" applyBorder="1" applyAlignment="1">
      <alignment horizontal="distributed" vertical="center" indent="2"/>
    </xf>
    <xf numFmtId="0" fontId="3" fillId="2" borderId="4" xfId="0" applyFont="1" applyFill="1" applyBorder="1" applyAlignment="1">
      <alignment horizontal="distributed" vertical="center" indent="2"/>
    </xf>
    <xf numFmtId="0" fontId="9" fillId="0" borderId="1" xfId="0" applyFont="1" applyBorder="1" applyAlignment="1">
      <alignment horizontal="left" vertical="center" wrapText="1" indent="1" shrinkToFit="1"/>
    </xf>
    <xf numFmtId="0" fontId="9" fillId="0" borderId="1" xfId="0" applyFont="1" applyBorder="1" applyAlignment="1">
      <alignment horizontal="left" vertical="center" indent="1" shrinkToFit="1"/>
    </xf>
    <xf numFmtId="0" fontId="10" fillId="2" borderId="2" xfId="0" applyFont="1" applyFill="1" applyBorder="1" applyAlignment="1">
      <alignment horizontal="distributed" vertical="center" indent="2"/>
    </xf>
    <xf numFmtId="0" fontId="10" fillId="2" borderId="3" xfId="0" applyFont="1" applyFill="1" applyBorder="1" applyAlignment="1">
      <alignment horizontal="distributed" vertical="center" indent="2"/>
    </xf>
    <xf numFmtId="0" fontId="10" fillId="2" borderId="4" xfId="0" applyFont="1" applyFill="1" applyBorder="1" applyAlignment="1">
      <alignment horizontal="distributed" vertical="center" indent="2"/>
    </xf>
    <xf numFmtId="0" fontId="14" fillId="0" borderId="1" xfId="0" applyFont="1" applyBorder="1" applyAlignment="1">
      <alignment horizontal="left" vertical="center" indent="1" shrinkToFit="1"/>
    </xf>
    <xf numFmtId="0" fontId="10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indent="1"/>
    </xf>
    <xf numFmtId="0" fontId="10" fillId="0" borderId="0" xfId="0" applyFont="1" applyAlignment="1">
      <alignment horizontal="right" vertical="center"/>
    </xf>
    <xf numFmtId="0" fontId="13" fillId="2" borderId="1" xfId="0" applyFont="1" applyFill="1" applyBorder="1" applyAlignment="1">
      <alignment horizontal="distributed" vertical="center" justifyLastLine="1"/>
    </xf>
    <xf numFmtId="0" fontId="14" fillId="0" borderId="1" xfId="0" applyFont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center" vertical="center" justifyLastLine="1"/>
    </xf>
    <xf numFmtId="0" fontId="3" fillId="2" borderId="4" xfId="0" applyFont="1" applyFill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 justifyLastLine="1"/>
    </xf>
    <xf numFmtId="0" fontId="17" fillId="0" borderId="1" xfId="0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distributed" vertical="center" justifyLastLine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indent="1"/>
    </xf>
    <xf numFmtId="0" fontId="18" fillId="0" borderId="1" xfId="0" applyFont="1" applyBorder="1" applyAlignment="1">
      <alignment horizontal="left" vertical="center" indent="1" shrinkToFit="1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 indent="1" shrinkToFit="1"/>
    </xf>
    <xf numFmtId="0" fontId="18" fillId="0" borderId="1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distributed" vertical="center" justifyLastLine="1"/>
    </xf>
    <xf numFmtId="0" fontId="9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distributed" vertical="center" justifyLastLine="1"/>
    </xf>
    <xf numFmtId="0" fontId="3" fillId="2" borderId="9" xfId="0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585107</xdr:colOff>
      <xdr:row>28</xdr:row>
      <xdr:rowOff>152400</xdr:rowOff>
    </xdr:from>
    <xdr:to>
      <xdr:col>7</xdr:col>
      <xdr:colOff>1006928</xdr:colOff>
      <xdr:row>34</xdr:row>
      <xdr:rowOff>190500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111C347-DCDC-47CD-B612-943D680F53B6}"/>
            </a:ext>
          </a:extLst>
        </xdr:cNvPr>
        <xdr:cNvSpPr/>
      </xdr:nvSpPr>
      <xdr:spPr>
        <a:xfrm>
          <a:off x="4980214" y="6806293"/>
          <a:ext cx="1714500" cy="2160814"/>
        </a:xfrm>
        <a:prstGeom prst="wedgeRoundRectCallout">
          <a:avLst>
            <a:gd name="adj1" fmla="val -61388"/>
            <a:gd name="adj2" fmla="val -3681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支出の項目では、見積もりを取るなどを行い積算の根拠を明らかにしてください。</a:t>
          </a:r>
          <a:endParaRPr kumimoji="1" lang="en-US" altLang="ja-JP" sz="11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人数や回数は、事業計画に基づき算出してください。</a:t>
          </a:r>
        </a:p>
      </xdr:txBody>
    </xdr:sp>
    <xdr:clientData/>
  </xdr:twoCellAnchor>
  <xdr:twoCellAnchor>
    <xdr:from>
      <xdr:col>4</xdr:col>
      <xdr:colOff>251376</xdr:colOff>
      <xdr:row>10</xdr:row>
      <xdr:rowOff>36859</xdr:rowOff>
    </xdr:from>
    <xdr:to>
      <xdr:col>5</xdr:col>
      <xdr:colOff>98976</xdr:colOff>
      <xdr:row>10</xdr:row>
      <xdr:rowOff>341659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91BAFA8B-965C-49F8-9295-4FEF778A96DE}"/>
            </a:ext>
          </a:extLst>
        </xdr:cNvPr>
        <xdr:cNvSpPr/>
      </xdr:nvSpPr>
      <xdr:spPr>
        <a:xfrm>
          <a:off x="2396572" y="2124076"/>
          <a:ext cx="940904" cy="3048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567504</xdr:colOff>
      <xdr:row>5</xdr:row>
      <xdr:rowOff>21925</xdr:rowOff>
    </xdr:from>
    <xdr:to>
      <xdr:col>8</xdr:col>
      <xdr:colOff>100852</xdr:colOff>
      <xdr:row>8</xdr:row>
      <xdr:rowOff>119857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B47BD9B1-4400-419D-8D45-558E98FD5BCF}"/>
            </a:ext>
          </a:extLst>
        </xdr:cNvPr>
        <xdr:cNvSpPr/>
      </xdr:nvSpPr>
      <xdr:spPr>
        <a:xfrm>
          <a:off x="3828416" y="996837"/>
          <a:ext cx="3074407" cy="792696"/>
        </a:xfrm>
        <a:prstGeom prst="borderCallout1">
          <a:avLst>
            <a:gd name="adj1" fmla="val 48475"/>
            <a:gd name="adj2" fmla="val 954"/>
            <a:gd name="adj3" fmla="val 156192"/>
            <a:gd name="adj4" fmla="val -21013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申請補助金額は、対象経費合計の</a:t>
          </a: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90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％以内、または最大</a:t>
          </a: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200,000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円までとなります。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千円未満は切り捨てとなります。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732064</xdr:colOff>
      <xdr:row>18</xdr:row>
      <xdr:rowOff>36740</xdr:rowOff>
    </xdr:from>
    <xdr:to>
      <xdr:col>6</xdr:col>
      <xdr:colOff>190500</xdr:colOff>
      <xdr:row>19</xdr:row>
      <xdr:rowOff>217714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264E1C34-3D75-4088-80A3-1CA1232EEDB9}"/>
            </a:ext>
          </a:extLst>
        </xdr:cNvPr>
        <xdr:cNvSpPr/>
      </xdr:nvSpPr>
      <xdr:spPr>
        <a:xfrm>
          <a:off x="1875064" y="4360262"/>
          <a:ext cx="2680371" cy="354909"/>
        </a:xfrm>
        <a:prstGeom prst="borderCallout1">
          <a:avLst>
            <a:gd name="adj1" fmla="val 91421"/>
            <a:gd name="adj2" fmla="val -1972"/>
            <a:gd name="adj3" fmla="val 256792"/>
            <a:gd name="adj4" fmla="val -1155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必要に応じて行を削除・追加してください。</a:t>
          </a:r>
        </a:p>
      </xdr:txBody>
    </xdr:sp>
    <xdr:clientData/>
  </xdr:twoCellAnchor>
  <xdr:twoCellAnchor>
    <xdr:from>
      <xdr:col>1</xdr:col>
      <xdr:colOff>190500</xdr:colOff>
      <xdr:row>22</xdr:row>
      <xdr:rowOff>9526</xdr:rowOff>
    </xdr:from>
    <xdr:to>
      <xdr:col>3</xdr:col>
      <xdr:colOff>843643</xdr:colOff>
      <xdr:row>36</xdr:row>
      <xdr:rowOff>40822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FA8F6871-99CA-451B-A299-D6B83E23636A}"/>
            </a:ext>
          </a:extLst>
        </xdr:cNvPr>
        <xdr:cNvSpPr/>
      </xdr:nvSpPr>
      <xdr:spPr>
        <a:xfrm>
          <a:off x="530679" y="4894490"/>
          <a:ext cx="1469571" cy="4303939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847194</xdr:colOff>
      <xdr:row>0</xdr:row>
      <xdr:rowOff>42005</xdr:rowOff>
    </xdr:from>
    <xdr:to>
      <xdr:col>7</xdr:col>
      <xdr:colOff>1051300</xdr:colOff>
      <xdr:row>2</xdr:row>
      <xdr:rowOff>192275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F2EFE2DB-E0F7-4FF2-9CBD-4C8DE6A5EEEA}"/>
            </a:ext>
          </a:extLst>
        </xdr:cNvPr>
        <xdr:cNvSpPr/>
      </xdr:nvSpPr>
      <xdr:spPr>
        <a:xfrm>
          <a:off x="5212129" y="42005"/>
          <a:ext cx="1496193" cy="498140"/>
        </a:xfrm>
        <a:prstGeom prst="roundRect">
          <a:avLst>
            <a:gd name="adj" fmla="val 50000"/>
          </a:avLst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258537</xdr:colOff>
      <xdr:row>14</xdr:row>
      <xdr:rowOff>287111</xdr:rowOff>
    </xdr:from>
    <xdr:to>
      <xdr:col>10</xdr:col>
      <xdr:colOff>382361</xdr:colOff>
      <xdr:row>16</xdr:row>
      <xdr:rowOff>210911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1ACE7AA-FA6C-4754-9E37-6E9E0E1CE168}"/>
            </a:ext>
          </a:extLst>
        </xdr:cNvPr>
        <xdr:cNvSpPr/>
      </xdr:nvSpPr>
      <xdr:spPr>
        <a:xfrm>
          <a:off x="7810501" y="4274004"/>
          <a:ext cx="123824" cy="3048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669471</xdr:colOff>
      <xdr:row>11</xdr:row>
      <xdr:rowOff>80282</xdr:rowOff>
    </xdr:from>
    <xdr:to>
      <xdr:col>15</xdr:col>
      <xdr:colOff>450395</xdr:colOff>
      <xdr:row>13</xdr:row>
      <xdr:rowOff>220434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090C5EA2-0914-43A9-9779-51BEF986FBFD}"/>
            </a:ext>
          </a:extLst>
        </xdr:cNvPr>
        <xdr:cNvSpPr/>
      </xdr:nvSpPr>
      <xdr:spPr>
        <a:xfrm>
          <a:off x="8221435" y="3359603"/>
          <a:ext cx="3182710" cy="548367"/>
        </a:xfrm>
        <a:prstGeom prst="borderCallout1">
          <a:avLst>
            <a:gd name="adj1" fmla="val 91421"/>
            <a:gd name="adj2" fmla="val -1972"/>
            <a:gd name="adj3" fmla="val 152380"/>
            <a:gd name="adj4" fmla="val -9635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事業費合計の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90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％、限度額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300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，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000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円まで。 </a:t>
          </a: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千円未満は切り捨てて、自己資金に計上してください。 </a:t>
          </a:r>
        </a:p>
      </xdr:txBody>
    </xdr:sp>
    <xdr:clientData/>
  </xdr:twoCellAnchor>
  <xdr:twoCellAnchor>
    <xdr:from>
      <xdr:col>10</xdr:col>
      <xdr:colOff>541564</xdr:colOff>
      <xdr:row>16</xdr:row>
      <xdr:rowOff>172812</xdr:rowOff>
    </xdr:from>
    <xdr:to>
      <xdr:col>12</xdr:col>
      <xdr:colOff>557893</xdr:colOff>
      <xdr:row>17</xdr:row>
      <xdr:rowOff>176893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E7755397-D613-42DA-A55E-A5B50426B01D}"/>
            </a:ext>
          </a:extLst>
        </xdr:cNvPr>
        <xdr:cNvSpPr/>
      </xdr:nvSpPr>
      <xdr:spPr>
        <a:xfrm>
          <a:off x="8093528" y="4540705"/>
          <a:ext cx="1377044" cy="357867"/>
        </a:xfrm>
        <a:prstGeom prst="borderCallout1">
          <a:avLst>
            <a:gd name="adj1" fmla="val 91421"/>
            <a:gd name="adj2" fmla="val -1972"/>
            <a:gd name="adj3" fmla="val 256792"/>
            <a:gd name="adj4" fmla="val -1155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必要に応じて行を削除・追加してください。</a:t>
          </a:r>
        </a:p>
      </xdr:txBody>
    </xdr:sp>
    <xdr:clientData/>
  </xdr:twoCellAnchor>
  <xdr:twoCellAnchor>
    <xdr:from>
      <xdr:col>10</xdr:col>
      <xdr:colOff>122465</xdr:colOff>
      <xdr:row>8</xdr:row>
      <xdr:rowOff>68037</xdr:rowOff>
    </xdr:from>
    <xdr:to>
      <xdr:col>12</xdr:col>
      <xdr:colOff>258534</xdr:colOff>
      <xdr:row>9</xdr:row>
      <xdr:rowOff>217715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D88CB0E9-AF15-4FA9-8E8C-C7EF742AB339}"/>
            </a:ext>
          </a:extLst>
        </xdr:cNvPr>
        <xdr:cNvSpPr/>
      </xdr:nvSpPr>
      <xdr:spPr>
        <a:xfrm>
          <a:off x="7674429" y="2871108"/>
          <a:ext cx="1496784" cy="503464"/>
        </a:xfrm>
        <a:prstGeom prst="roundRect">
          <a:avLst>
            <a:gd name="adj" fmla="val 50000"/>
          </a:avLst>
        </a:prstGeom>
        <a:solidFill>
          <a:srgbClr val="FF0000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記載例</a:t>
          </a:r>
        </a:p>
      </xdr:txBody>
    </xdr:sp>
    <xdr:clientData/>
  </xdr:twoCellAnchor>
  <xdr:twoCellAnchor>
    <xdr:from>
      <xdr:col>11</xdr:col>
      <xdr:colOff>595993</xdr:colOff>
      <xdr:row>4</xdr:row>
      <xdr:rowOff>322491</xdr:rowOff>
    </xdr:from>
    <xdr:to>
      <xdr:col>13</xdr:col>
      <xdr:colOff>612322</xdr:colOff>
      <xdr:row>6</xdr:row>
      <xdr:rowOff>299357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CCC8A134-78E8-4441-A5CF-22B7885B3113}"/>
            </a:ext>
          </a:extLst>
        </xdr:cNvPr>
        <xdr:cNvSpPr/>
      </xdr:nvSpPr>
      <xdr:spPr>
        <a:xfrm>
          <a:off x="8828314" y="1220562"/>
          <a:ext cx="1377044" cy="357866"/>
        </a:xfrm>
        <a:prstGeom prst="borderCallout1">
          <a:avLst>
            <a:gd name="adj1" fmla="val 91421"/>
            <a:gd name="adj2" fmla="val -1972"/>
            <a:gd name="adj3" fmla="val 256792"/>
            <a:gd name="adj4" fmla="val -11556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必要に応じて行を削除・追加してください。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6B4F1-BB65-4AC4-B109-6DFB70830E37}">
  <sheetPr>
    <tabColor rgb="FFFFFF00"/>
  </sheetPr>
  <dimension ref="A1:I46"/>
  <sheetViews>
    <sheetView tabSelected="1" view="pageBreakPreview" zoomScale="70" zoomScaleNormal="100" zoomScaleSheetLayoutView="70" workbookViewId="0">
      <selection activeCell="L28" sqref="L28"/>
    </sheetView>
  </sheetViews>
  <sheetFormatPr defaultColWidth="8.875" defaultRowHeight="13.5" x14ac:dyDescent="0.15"/>
  <cols>
    <col min="1" max="1" width="4.375" style="13" customWidth="1"/>
    <col min="2" max="3" width="5.375" style="13" customWidth="1"/>
    <col min="4" max="4" width="13.125" style="13" customWidth="1"/>
    <col min="5" max="5" width="14.375" style="13" customWidth="1"/>
    <col min="6" max="6" width="14.75" style="13" customWidth="1"/>
    <col min="7" max="7" width="17" style="13" customWidth="1"/>
    <col min="8" max="8" width="14.75" style="13" customWidth="1"/>
    <col min="9" max="9" width="3.375" style="13" customWidth="1"/>
    <col min="10" max="16384" width="8.875" style="13"/>
  </cols>
  <sheetData>
    <row r="1" spans="1:9" x14ac:dyDescent="0.15">
      <c r="A1" s="13" t="s">
        <v>18</v>
      </c>
    </row>
    <row r="3" spans="1:9" ht="18" customHeight="1" x14ac:dyDescent="0.15">
      <c r="B3" s="77" t="s">
        <v>19</v>
      </c>
      <c r="C3" s="77"/>
      <c r="D3" s="78"/>
      <c r="E3" s="78"/>
      <c r="F3" s="78"/>
      <c r="G3" s="78"/>
    </row>
    <row r="4" spans="1:9" ht="18" customHeight="1" x14ac:dyDescent="0.15">
      <c r="B4" s="77" t="s">
        <v>20</v>
      </c>
      <c r="C4" s="77"/>
      <c r="D4" s="78"/>
      <c r="E4" s="78"/>
      <c r="F4" s="78"/>
      <c r="G4" s="78"/>
    </row>
    <row r="5" spans="1:9" ht="15" customHeight="1" x14ac:dyDescent="0.15">
      <c r="B5" s="14"/>
      <c r="C5" s="14"/>
      <c r="D5" s="15"/>
      <c r="E5" s="15"/>
      <c r="F5" s="15"/>
      <c r="G5" s="15"/>
    </row>
    <row r="6" spans="1:9" ht="18.75" x14ac:dyDescent="0.15">
      <c r="B6" s="79" t="s">
        <v>21</v>
      </c>
      <c r="C6" s="79"/>
      <c r="D6" s="79"/>
      <c r="E6" s="79"/>
      <c r="F6" s="79"/>
      <c r="G6" s="79"/>
      <c r="H6" s="79"/>
      <c r="I6" s="79"/>
    </row>
    <row r="8" spans="1:9" ht="23.1" customHeight="1" x14ac:dyDescent="0.15">
      <c r="B8" s="13" t="s">
        <v>0</v>
      </c>
      <c r="G8" s="73" t="s">
        <v>1</v>
      </c>
      <c r="H8" s="73"/>
      <c r="I8" s="16"/>
    </row>
    <row r="9" spans="1:9" s="17" customFormat="1" ht="28.35" customHeight="1" x14ac:dyDescent="0.15">
      <c r="B9" s="74" t="s">
        <v>41</v>
      </c>
      <c r="C9" s="74"/>
      <c r="D9" s="74"/>
      <c r="E9" s="18" t="s">
        <v>36</v>
      </c>
      <c r="F9" s="74" t="s">
        <v>37</v>
      </c>
      <c r="G9" s="74"/>
      <c r="H9" s="74"/>
    </row>
    <row r="10" spans="1:9" ht="2.25" customHeight="1" x14ac:dyDescent="0.15">
      <c r="B10" s="39"/>
      <c r="C10" s="40"/>
      <c r="D10" s="40"/>
      <c r="E10" s="40"/>
      <c r="F10" s="40"/>
      <c r="G10" s="40"/>
      <c r="H10" s="41"/>
    </row>
    <row r="11" spans="1:9" ht="28.35" customHeight="1" x14ac:dyDescent="0.15">
      <c r="B11" s="42" t="s">
        <v>33</v>
      </c>
      <c r="C11" s="42"/>
      <c r="D11" s="42"/>
      <c r="E11" s="19"/>
      <c r="F11" s="75" t="s">
        <v>34</v>
      </c>
      <c r="G11" s="75"/>
      <c r="H11" s="75"/>
    </row>
    <row r="12" spans="1:9" ht="28.35" customHeight="1" x14ac:dyDescent="0.15">
      <c r="B12" s="42" t="s">
        <v>3</v>
      </c>
      <c r="C12" s="42"/>
      <c r="D12" s="42"/>
      <c r="E12" s="19"/>
      <c r="F12" s="75"/>
      <c r="G12" s="75"/>
      <c r="H12" s="75"/>
    </row>
    <row r="13" spans="1:9" ht="28.35" customHeight="1" x14ac:dyDescent="0.15">
      <c r="B13" s="42" t="s">
        <v>4</v>
      </c>
      <c r="C13" s="42"/>
      <c r="D13" s="42"/>
      <c r="E13" s="19"/>
      <c r="F13" s="75"/>
      <c r="G13" s="75"/>
      <c r="H13" s="75"/>
    </row>
    <row r="14" spans="1:9" ht="28.35" customHeight="1" x14ac:dyDescent="0.15">
      <c r="B14" s="42" t="s">
        <v>32</v>
      </c>
      <c r="C14" s="42"/>
      <c r="D14" s="42"/>
      <c r="E14" s="19"/>
      <c r="F14" s="75"/>
      <c r="G14" s="75"/>
      <c r="H14" s="75"/>
    </row>
    <row r="15" spans="1:9" ht="18" customHeight="1" x14ac:dyDescent="0.15">
      <c r="B15" s="42"/>
      <c r="C15" s="42"/>
      <c r="D15" s="42"/>
      <c r="E15" s="20"/>
      <c r="F15" s="76"/>
      <c r="G15" s="76"/>
      <c r="H15" s="76"/>
    </row>
    <row r="16" spans="1:9" ht="2.25" customHeight="1" x14ac:dyDescent="0.15">
      <c r="B16" s="39"/>
      <c r="C16" s="40"/>
      <c r="D16" s="40"/>
      <c r="E16" s="40"/>
      <c r="F16" s="40"/>
      <c r="G16" s="40"/>
      <c r="H16" s="41"/>
    </row>
    <row r="17" spans="2:8" ht="26.1" customHeight="1" x14ac:dyDescent="0.15">
      <c r="B17" s="42" t="s">
        <v>2</v>
      </c>
      <c r="C17" s="42"/>
      <c r="D17" s="42"/>
      <c r="E17" s="21">
        <f>SUM(E11:E15)</f>
        <v>0</v>
      </c>
      <c r="F17" s="72"/>
      <c r="G17" s="72"/>
      <c r="H17" s="72"/>
    </row>
    <row r="18" spans="2:8" ht="18" customHeight="1" x14ac:dyDescent="0.15">
      <c r="B18" s="22"/>
      <c r="C18" s="22"/>
      <c r="D18" s="22"/>
      <c r="E18" s="23"/>
      <c r="F18" s="24"/>
      <c r="G18" s="24"/>
      <c r="H18" s="24"/>
    </row>
    <row r="20" spans="2:8" ht="24" customHeight="1" x14ac:dyDescent="0.15">
      <c r="B20" s="13" t="s">
        <v>5</v>
      </c>
      <c r="G20" s="73" t="s">
        <v>1</v>
      </c>
      <c r="H20" s="73"/>
    </row>
    <row r="21" spans="2:8" s="17" customFormat="1" ht="28.35" customHeight="1" x14ac:dyDescent="0.15">
      <c r="B21" s="74" t="s">
        <v>41</v>
      </c>
      <c r="C21" s="74"/>
      <c r="D21" s="74"/>
      <c r="E21" s="18" t="s">
        <v>36</v>
      </c>
      <c r="F21" s="74" t="s">
        <v>37</v>
      </c>
      <c r="G21" s="74"/>
      <c r="H21" s="74"/>
    </row>
    <row r="22" spans="2:8" ht="2.25" customHeight="1" x14ac:dyDescent="0.15">
      <c r="B22" s="71"/>
      <c r="C22" s="54"/>
      <c r="D22" s="54"/>
      <c r="E22" s="40"/>
      <c r="F22" s="40"/>
      <c r="G22" s="40"/>
      <c r="H22" s="41"/>
    </row>
    <row r="23" spans="2:8" s="1" customFormat="1" ht="28.35" customHeight="1" x14ac:dyDescent="0.15">
      <c r="B23" s="62" t="s">
        <v>6</v>
      </c>
      <c r="C23" s="63"/>
      <c r="D23" s="64"/>
      <c r="E23" s="5"/>
      <c r="F23" s="65"/>
      <c r="G23" s="66"/>
      <c r="H23" s="66"/>
    </row>
    <row r="24" spans="2:8" s="1" customFormat="1" ht="28.35" customHeight="1" x14ac:dyDescent="0.15">
      <c r="B24" s="62" t="s">
        <v>23</v>
      </c>
      <c r="C24" s="63"/>
      <c r="D24" s="64"/>
      <c r="E24" s="5"/>
      <c r="F24" s="65"/>
      <c r="G24" s="66"/>
      <c r="H24" s="66"/>
    </row>
    <row r="25" spans="2:8" s="1" customFormat="1" ht="28.35" customHeight="1" x14ac:dyDescent="0.15">
      <c r="B25" s="62" t="s">
        <v>24</v>
      </c>
      <c r="C25" s="63"/>
      <c r="D25" s="64"/>
      <c r="E25" s="5"/>
      <c r="F25" s="66"/>
      <c r="G25" s="66"/>
      <c r="H25" s="66"/>
    </row>
    <row r="26" spans="2:8" s="1" customFormat="1" ht="28.35" customHeight="1" x14ac:dyDescent="0.15">
      <c r="B26" s="62" t="s">
        <v>25</v>
      </c>
      <c r="C26" s="63"/>
      <c r="D26" s="64"/>
      <c r="E26" s="5"/>
      <c r="F26" s="66"/>
      <c r="G26" s="66"/>
      <c r="H26" s="66"/>
    </row>
    <row r="27" spans="2:8" s="1" customFormat="1" ht="28.35" customHeight="1" x14ac:dyDescent="0.15">
      <c r="B27" s="62" t="s">
        <v>62</v>
      </c>
      <c r="C27" s="63"/>
      <c r="D27" s="64"/>
      <c r="E27" s="5"/>
      <c r="F27" s="66"/>
      <c r="G27" s="66"/>
      <c r="H27" s="66"/>
    </row>
    <row r="28" spans="2:8" s="1" customFormat="1" ht="28.35" customHeight="1" x14ac:dyDescent="0.15">
      <c r="B28" s="62" t="s">
        <v>26</v>
      </c>
      <c r="C28" s="63"/>
      <c r="D28" s="64"/>
      <c r="E28" s="5"/>
      <c r="F28" s="66"/>
      <c r="G28" s="66"/>
      <c r="H28" s="66"/>
    </row>
    <row r="29" spans="2:8" s="1" customFormat="1" ht="28.35" customHeight="1" x14ac:dyDescent="0.15">
      <c r="B29" s="62" t="s">
        <v>27</v>
      </c>
      <c r="C29" s="63"/>
      <c r="D29" s="64"/>
      <c r="E29" s="5"/>
      <c r="F29" s="66"/>
      <c r="G29" s="66"/>
      <c r="H29" s="66"/>
    </row>
    <row r="30" spans="2:8" s="1" customFormat="1" ht="28.35" customHeight="1" x14ac:dyDescent="0.15">
      <c r="B30" s="62" t="s">
        <v>28</v>
      </c>
      <c r="C30" s="63"/>
      <c r="D30" s="64"/>
      <c r="E30" s="5"/>
      <c r="F30" s="66"/>
      <c r="G30" s="66"/>
      <c r="H30" s="66"/>
    </row>
    <row r="31" spans="2:8" s="1" customFormat="1" ht="28.35" customHeight="1" x14ac:dyDescent="0.15">
      <c r="B31" s="62" t="s">
        <v>29</v>
      </c>
      <c r="C31" s="63"/>
      <c r="D31" s="64"/>
      <c r="E31" s="5"/>
      <c r="F31" s="65"/>
      <c r="G31" s="66"/>
      <c r="H31" s="66"/>
    </row>
    <row r="32" spans="2:8" s="1" customFormat="1" ht="28.35" customHeight="1" x14ac:dyDescent="0.15">
      <c r="B32" s="62" t="s">
        <v>30</v>
      </c>
      <c r="C32" s="63"/>
      <c r="D32" s="64"/>
      <c r="E32" s="5"/>
      <c r="F32" s="66"/>
      <c r="G32" s="66"/>
      <c r="H32" s="66"/>
    </row>
    <row r="33" spans="2:8" s="1" customFormat="1" ht="28.35" customHeight="1" x14ac:dyDescent="0.15">
      <c r="B33" s="62" t="s">
        <v>7</v>
      </c>
      <c r="C33" s="63"/>
      <c r="D33" s="64"/>
      <c r="E33" s="5"/>
      <c r="F33" s="65"/>
      <c r="G33" s="66"/>
      <c r="H33" s="66"/>
    </row>
    <row r="34" spans="2:8" s="1" customFormat="1" ht="28.35" customHeight="1" x14ac:dyDescent="0.15">
      <c r="B34" s="62" t="s">
        <v>31</v>
      </c>
      <c r="C34" s="63"/>
      <c r="D34" s="64"/>
      <c r="E34" s="5"/>
      <c r="F34" s="66"/>
      <c r="G34" s="66"/>
      <c r="H34" s="66"/>
    </row>
    <row r="35" spans="2:8" ht="28.35" customHeight="1" x14ac:dyDescent="0.15">
      <c r="B35" s="67" t="s">
        <v>32</v>
      </c>
      <c r="C35" s="68"/>
      <c r="D35" s="69"/>
      <c r="E35" s="19"/>
      <c r="F35" s="70"/>
      <c r="G35" s="70"/>
      <c r="H35" s="70"/>
    </row>
    <row r="36" spans="2:8" ht="2.25" customHeight="1" x14ac:dyDescent="0.15">
      <c r="B36" s="48"/>
      <c r="C36" s="49"/>
      <c r="D36" s="49"/>
      <c r="E36" s="49"/>
      <c r="F36" s="49"/>
      <c r="G36" s="49"/>
      <c r="H36" s="50"/>
    </row>
    <row r="37" spans="2:8" ht="28.35" customHeight="1" x14ac:dyDescent="0.15">
      <c r="B37" s="51" t="s">
        <v>2</v>
      </c>
      <c r="C37" s="52"/>
      <c r="D37" s="53"/>
      <c r="E37" s="21">
        <f>SUM(E35:E35)</f>
        <v>0</v>
      </c>
      <c r="F37" s="44"/>
      <c r="G37" s="44"/>
      <c r="H37" s="44"/>
    </row>
    <row r="38" spans="2:8" ht="28.35" customHeight="1" x14ac:dyDescent="0.15">
      <c r="B38" s="54"/>
      <c r="C38" s="54"/>
      <c r="D38" s="54"/>
      <c r="E38" s="54"/>
      <c r="F38" s="54"/>
      <c r="G38" s="54"/>
      <c r="H38" s="54"/>
    </row>
    <row r="39" spans="2:8" ht="28.35" customHeight="1" x14ac:dyDescent="0.15">
      <c r="B39" s="55" t="s">
        <v>22</v>
      </c>
      <c r="C39" s="57" t="s">
        <v>8</v>
      </c>
      <c r="D39" s="58"/>
      <c r="E39" s="25">
        <v>0</v>
      </c>
      <c r="F39" s="59" t="s">
        <v>13</v>
      </c>
      <c r="G39" s="59"/>
      <c r="H39" s="59"/>
    </row>
    <row r="40" spans="2:8" ht="28.35" customHeight="1" x14ac:dyDescent="0.15">
      <c r="B40" s="55"/>
      <c r="C40" s="60" t="s">
        <v>9</v>
      </c>
      <c r="D40" s="61"/>
      <c r="E40" s="20">
        <v>0</v>
      </c>
      <c r="F40" s="44" t="s">
        <v>14</v>
      </c>
      <c r="G40" s="44"/>
      <c r="H40" s="44"/>
    </row>
    <row r="41" spans="2:8" ht="28.35" customHeight="1" x14ac:dyDescent="0.15">
      <c r="B41" s="55"/>
      <c r="C41" s="60" t="s">
        <v>10</v>
      </c>
      <c r="D41" s="61"/>
      <c r="E41" s="20">
        <v>0</v>
      </c>
      <c r="F41" s="44" t="s">
        <v>15</v>
      </c>
      <c r="G41" s="44"/>
      <c r="H41" s="44"/>
    </row>
    <row r="42" spans="2:8" ht="28.35" customHeight="1" x14ac:dyDescent="0.15">
      <c r="B42" s="56"/>
      <c r="C42" s="45" t="s">
        <v>11</v>
      </c>
      <c r="D42" s="46"/>
      <c r="E42" s="20">
        <v>0</v>
      </c>
      <c r="F42" s="47"/>
      <c r="G42" s="47"/>
      <c r="H42" s="47"/>
    </row>
    <row r="43" spans="2:8" ht="2.25" customHeight="1" x14ac:dyDescent="0.15">
      <c r="B43" s="39">
        <v>0</v>
      </c>
      <c r="C43" s="40"/>
      <c r="D43" s="40"/>
      <c r="E43" s="40"/>
      <c r="F43" s="40"/>
      <c r="G43" s="40"/>
      <c r="H43" s="41"/>
    </row>
    <row r="44" spans="2:8" ht="18" customHeight="1" x14ac:dyDescent="0.15">
      <c r="B44" s="42" t="s">
        <v>12</v>
      </c>
      <c r="C44" s="42"/>
      <c r="D44" s="42"/>
      <c r="E44" s="20">
        <v>0</v>
      </c>
      <c r="F44" s="43"/>
      <c r="G44" s="43"/>
      <c r="H44" s="43"/>
    </row>
    <row r="45" spans="2:8" ht="2.25" customHeight="1" x14ac:dyDescent="0.15">
      <c r="B45" s="39"/>
      <c r="C45" s="40"/>
      <c r="D45" s="40"/>
      <c r="E45" s="40"/>
      <c r="F45" s="40"/>
      <c r="G45" s="40"/>
      <c r="H45" s="41"/>
    </row>
    <row r="46" spans="2:8" ht="27" customHeight="1" x14ac:dyDescent="0.15">
      <c r="B46" s="42" t="s">
        <v>2</v>
      </c>
      <c r="C46" s="42"/>
      <c r="D46" s="42"/>
      <c r="E46" s="20" t="e">
        <f>#REF!+#REF!+#REF!+#REF!+#REF!+#REF!+#REF!+#REF!+#REF!+E35+E39+E40+E41+E42+E44</f>
        <v>#REF!</v>
      </c>
      <c r="F46" s="43"/>
      <c r="G46" s="43"/>
      <c r="H46" s="43"/>
    </row>
  </sheetData>
  <mergeCells count="71">
    <mergeCell ref="B12:D12"/>
    <mergeCell ref="F12:H12"/>
    <mergeCell ref="B3:C3"/>
    <mergeCell ref="D3:G3"/>
    <mergeCell ref="B4:C4"/>
    <mergeCell ref="D4:G4"/>
    <mergeCell ref="B6:I6"/>
    <mergeCell ref="G8:H8"/>
    <mergeCell ref="B9:D9"/>
    <mergeCell ref="F9:H9"/>
    <mergeCell ref="B10:H10"/>
    <mergeCell ref="B11:D11"/>
    <mergeCell ref="F11:H11"/>
    <mergeCell ref="B13:D13"/>
    <mergeCell ref="F13:H13"/>
    <mergeCell ref="B14:D14"/>
    <mergeCell ref="F14:H14"/>
    <mergeCell ref="B15:D15"/>
    <mergeCell ref="F15:H15"/>
    <mergeCell ref="B16:H16"/>
    <mergeCell ref="B17:D17"/>
    <mergeCell ref="F17:H17"/>
    <mergeCell ref="G20:H20"/>
    <mergeCell ref="B21:D21"/>
    <mergeCell ref="F21:H21"/>
    <mergeCell ref="B26:D26"/>
    <mergeCell ref="F26:H26"/>
    <mergeCell ref="B22:H22"/>
    <mergeCell ref="B27:D27"/>
    <mergeCell ref="F27:H27"/>
    <mergeCell ref="B23:D23"/>
    <mergeCell ref="F23:H23"/>
    <mergeCell ref="B24:D24"/>
    <mergeCell ref="F24:H24"/>
    <mergeCell ref="B25:D25"/>
    <mergeCell ref="F25:H25"/>
    <mergeCell ref="B28:D28"/>
    <mergeCell ref="F28:H28"/>
    <mergeCell ref="B29:D29"/>
    <mergeCell ref="F29:H29"/>
    <mergeCell ref="B30:D30"/>
    <mergeCell ref="F30:H30"/>
    <mergeCell ref="B31:D31"/>
    <mergeCell ref="F31:H31"/>
    <mergeCell ref="B32:D32"/>
    <mergeCell ref="B35:D35"/>
    <mergeCell ref="F35:H35"/>
    <mergeCell ref="F32:H32"/>
    <mergeCell ref="B33:D33"/>
    <mergeCell ref="F33:H33"/>
    <mergeCell ref="B34:D34"/>
    <mergeCell ref="F34:H34"/>
    <mergeCell ref="B36:H36"/>
    <mergeCell ref="B37:D37"/>
    <mergeCell ref="F37:H37"/>
    <mergeCell ref="B38:H38"/>
    <mergeCell ref="B39:B42"/>
    <mergeCell ref="C39:D39"/>
    <mergeCell ref="F39:H39"/>
    <mergeCell ref="C40:D40"/>
    <mergeCell ref="F40:H40"/>
    <mergeCell ref="C41:D41"/>
    <mergeCell ref="B45:H45"/>
    <mergeCell ref="B46:D46"/>
    <mergeCell ref="F46:H46"/>
    <mergeCell ref="F41:H41"/>
    <mergeCell ref="C42:D42"/>
    <mergeCell ref="F42:H42"/>
    <mergeCell ref="B43:H43"/>
    <mergeCell ref="B44:D44"/>
    <mergeCell ref="F44:H44"/>
  </mergeCells>
  <phoneticPr fontId="1"/>
  <pageMargins left="0.7" right="0.7" top="0.75" bottom="0.75" header="0.3" footer="0.3"/>
  <pageSetup paperSize="9" orientation="portrait" copies="2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9693E-BDA5-4F71-B2D0-9207186B936A}">
  <dimension ref="A1:I46"/>
  <sheetViews>
    <sheetView view="pageBreakPreview" zoomScale="85" zoomScaleNormal="100" zoomScaleSheetLayoutView="85" workbookViewId="0">
      <selection activeCell="L11" sqref="L11"/>
    </sheetView>
  </sheetViews>
  <sheetFormatPr defaultColWidth="8.875" defaultRowHeight="13.5" x14ac:dyDescent="0.15"/>
  <cols>
    <col min="1" max="1" width="4.375" style="1" customWidth="1"/>
    <col min="2" max="3" width="5.375" style="1" customWidth="1"/>
    <col min="4" max="4" width="13.125" style="1" customWidth="1"/>
    <col min="5" max="5" width="14.375" style="1" customWidth="1"/>
    <col min="6" max="6" width="14.75" style="1" customWidth="1"/>
    <col min="7" max="7" width="17" style="1" customWidth="1"/>
    <col min="8" max="8" width="14.75" style="1" customWidth="1"/>
    <col min="9" max="9" width="3.375" style="1" customWidth="1"/>
    <col min="10" max="16384" width="8.875" style="1"/>
  </cols>
  <sheetData>
    <row r="1" spans="1:9" x14ac:dyDescent="0.15">
      <c r="A1" s="1" t="s">
        <v>18</v>
      </c>
    </row>
    <row r="3" spans="1:9" ht="18" customHeight="1" x14ac:dyDescent="0.15">
      <c r="B3" s="103" t="s">
        <v>19</v>
      </c>
      <c r="C3" s="103"/>
      <c r="D3" s="104" t="s">
        <v>47</v>
      </c>
      <c r="E3" s="104"/>
      <c r="F3" s="104"/>
      <c r="G3" s="104"/>
    </row>
    <row r="4" spans="1:9" ht="18" customHeight="1" x14ac:dyDescent="0.15">
      <c r="B4" s="103" t="s">
        <v>20</v>
      </c>
      <c r="C4" s="103"/>
      <c r="D4" s="104" t="s">
        <v>48</v>
      </c>
      <c r="E4" s="104"/>
      <c r="F4" s="104"/>
      <c r="G4" s="104"/>
    </row>
    <row r="5" spans="1:9" ht="15" customHeight="1" x14ac:dyDescent="0.15">
      <c r="B5" s="11"/>
      <c r="C5" s="11"/>
      <c r="D5" s="12"/>
      <c r="E5" s="12"/>
      <c r="F5" s="12"/>
      <c r="G5" s="12"/>
    </row>
    <row r="6" spans="1:9" ht="18.75" x14ac:dyDescent="0.15">
      <c r="B6" s="88" t="s">
        <v>21</v>
      </c>
      <c r="C6" s="88"/>
      <c r="D6" s="88"/>
      <c r="E6" s="88"/>
      <c r="F6" s="88"/>
      <c r="G6" s="88"/>
      <c r="H6" s="88"/>
      <c r="I6" s="88"/>
    </row>
    <row r="8" spans="1:9" ht="23.1" customHeight="1" x14ac:dyDescent="0.15">
      <c r="B8" s="1" t="s">
        <v>0</v>
      </c>
      <c r="G8" s="89" t="s">
        <v>1</v>
      </c>
      <c r="H8" s="89"/>
      <c r="I8" s="2"/>
    </row>
    <row r="9" spans="1:9" s="3" customFormat="1" ht="28.35" customHeight="1" x14ac:dyDescent="0.15">
      <c r="B9" s="90" t="s">
        <v>41</v>
      </c>
      <c r="C9" s="90"/>
      <c r="D9" s="90"/>
      <c r="E9" s="4" t="s">
        <v>36</v>
      </c>
      <c r="F9" s="90" t="s">
        <v>37</v>
      </c>
      <c r="G9" s="90"/>
      <c r="H9" s="90"/>
    </row>
    <row r="10" spans="1:9" ht="2.25" customHeight="1" x14ac:dyDescent="0.15">
      <c r="B10" s="91"/>
      <c r="C10" s="92"/>
      <c r="D10" s="92"/>
      <c r="E10" s="92"/>
      <c r="F10" s="92"/>
      <c r="G10" s="92"/>
      <c r="H10" s="93"/>
    </row>
    <row r="11" spans="1:9" ht="28.35" customHeight="1" x14ac:dyDescent="0.15">
      <c r="B11" s="86" t="s">
        <v>33</v>
      </c>
      <c r="C11" s="86"/>
      <c r="D11" s="86"/>
      <c r="E11" s="26">
        <v>200000</v>
      </c>
      <c r="F11" s="87" t="s">
        <v>34</v>
      </c>
      <c r="G11" s="87"/>
      <c r="H11" s="87"/>
    </row>
    <row r="12" spans="1:9" ht="28.35" customHeight="1" x14ac:dyDescent="0.15">
      <c r="B12" s="86" t="s">
        <v>3</v>
      </c>
      <c r="C12" s="86"/>
      <c r="D12" s="86"/>
      <c r="E12" s="26">
        <v>20000</v>
      </c>
      <c r="F12" s="94" t="s">
        <v>35</v>
      </c>
      <c r="G12" s="94"/>
      <c r="H12" s="94"/>
    </row>
    <row r="13" spans="1:9" ht="28.35" customHeight="1" x14ac:dyDescent="0.15">
      <c r="B13" s="86" t="s">
        <v>4</v>
      </c>
      <c r="C13" s="86"/>
      <c r="D13" s="86"/>
      <c r="E13" s="26">
        <v>15400</v>
      </c>
      <c r="F13" s="94" t="s">
        <v>63</v>
      </c>
      <c r="G13" s="94"/>
      <c r="H13" s="94"/>
    </row>
    <row r="14" spans="1:9" ht="28.35" customHeight="1" x14ac:dyDescent="0.15">
      <c r="B14" s="86" t="s">
        <v>32</v>
      </c>
      <c r="C14" s="86"/>
      <c r="D14" s="86"/>
      <c r="E14" s="26">
        <v>0</v>
      </c>
      <c r="F14" s="95"/>
      <c r="G14" s="95"/>
      <c r="H14" s="95"/>
    </row>
    <row r="15" spans="1:9" ht="18" customHeight="1" x14ac:dyDescent="0.15">
      <c r="B15" s="86"/>
      <c r="C15" s="86"/>
      <c r="D15" s="86"/>
      <c r="E15" s="6"/>
      <c r="F15" s="96"/>
      <c r="G15" s="96"/>
      <c r="H15" s="96"/>
    </row>
    <row r="16" spans="1:9" ht="2.25" customHeight="1" x14ac:dyDescent="0.15">
      <c r="B16" s="91"/>
      <c r="C16" s="92"/>
      <c r="D16" s="92"/>
      <c r="E16" s="92"/>
      <c r="F16" s="92"/>
      <c r="G16" s="92"/>
      <c r="H16" s="93"/>
    </row>
    <row r="17" spans="2:8" ht="26.1" customHeight="1" x14ac:dyDescent="0.15">
      <c r="B17" s="86" t="s">
        <v>2</v>
      </c>
      <c r="C17" s="86"/>
      <c r="D17" s="86"/>
      <c r="E17" s="27">
        <f>SUM(E11:E15)</f>
        <v>235400</v>
      </c>
      <c r="F17" s="97" t="s">
        <v>45</v>
      </c>
      <c r="G17" s="97"/>
      <c r="H17" s="97"/>
    </row>
    <row r="18" spans="2:8" ht="18" customHeight="1" x14ac:dyDescent="0.15">
      <c r="B18" s="7"/>
      <c r="C18" s="7"/>
      <c r="D18" s="7"/>
      <c r="E18" s="8"/>
      <c r="F18" s="9"/>
      <c r="G18" s="9"/>
      <c r="H18" s="9"/>
    </row>
    <row r="20" spans="2:8" ht="24" customHeight="1" x14ac:dyDescent="0.15">
      <c r="B20" s="1" t="s">
        <v>5</v>
      </c>
      <c r="G20" s="89" t="s">
        <v>1</v>
      </c>
      <c r="H20" s="89"/>
    </row>
    <row r="21" spans="2:8" s="3" customFormat="1" ht="28.35" customHeight="1" x14ac:dyDescent="0.15">
      <c r="B21" s="90" t="s">
        <v>41</v>
      </c>
      <c r="C21" s="90"/>
      <c r="D21" s="90"/>
      <c r="E21" s="4" t="s">
        <v>36</v>
      </c>
      <c r="F21" s="90" t="s">
        <v>37</v>
      </c>
      <c r="G21" s="90"/>
      <c r="H21" s="90"/>
    </row>
    <row r="22" spans="2:8" ht="2.25" customHeight="1" x14ac:dyDescent="0.15">
      <c r="B22" s="99"/>
      <c r="C22" s="100"/>
      <c r="D22" s="100"/>
      <c r="E22" s="92"/>
      <c r="F22" s="92"/>
      <c r="G22" s="92"/>
      <c r="H22" s="93"/>
    </row>
    <row r="23" spans="2:8" ht="28.35" customHeight="1" x14ac:dyDescent="0.15">
      <c r="B23" s="62" t="s">
        <v>6</v>
      </c>
      <c r="C23" s="63"/>
      <c r="D23" s="64"/>
      <c r="E23" s="26">
        <f>900*10*2</f>
        <v>18000</v>
      </c>
      <c r="F23" s="101" t="s">
        <v>38</v>
      </c>
      <c r="G23" s="98"/>
      <c r="H23" s="98"/>
    </row>
    <row r="24" spans="2:8" ht="28.35" customHeight="1" x14ac:dyDescent="0.15">
      <c r="B24" s="62" t="s">
        <v>23</v>
      </c>
      <c r="C24" s="63"/>
      <c r="D24" s="64"/>
      <c r="E24" s="26">
        <f>5000*2*3</f>
        <v>30000</v>
      </c>
      <c r="F24" s="101" t="s">
        <v>44</v>
      </c>
      <c r="G24" s="98"/>
      <c r="H24" s="98"/>
    </row>
    <row r="25" spans="2:8" ht="28.35" customHeight="1" x14ac:dyDescent="0.15">
      <c r="B25" s="62" t="s">
        <v>24</v>
      </c>
      <c r="C25" s="63"/>
      <c r="D25" s="64"/>
      <c r="E25" s="26">
        <v>0</v>
      </c>
      <c r="F25" s="98"/>
      <c r="G25" s="98"/>
      <c r="H25" s="98"/>
    </row>
    <row r="26" spans="2:8" ht="28.35" customHeight="1" x14ac:dyDescent="0.15">
      <c r="B26" s="62" t="s">
        <v>25</v>
      </c>
      <c r="C26" s="63"/>
      <c r="D26" s="64"/>
      <c r="E26" s="26">
        <f>50000</f>
        <v>50000</v>
      </c>
      <c r="F26" s="98" t="s">
        <v>39</v>
      </c>
      <c r="G26" s="98"/>
      <c r="H26" s="98"/>
    </row>
    <row r="27" spans="2:8" ht="28.35" customHeight="1" x14ac:dyDescent="0.15">
      <c r="B27" s="62" t="s">
        <v>62</v>
      </c>
      <c r="C27" s="63"/>
      <c r="D27" s="64"/>
      <c r="E27" s="26"/>
      <c r="F27" s="98"/>
      <c r="G27" s="98"/>
      <c r="H27" s="98"/>
    </row>
    <row r="28" spans="2:8" ht="28.35" customHeight="1" x14ac:dyDescent="0.15">
      <c r="B28" s="62" t="s">
        <v>26</v>
      </c>
      <c r="C28" s="63"/>
      <c r="D28" s="64"/>
      <c r="E28" s="26">
        <f>10*500+700*100</f>
        <v>75000</v>
      </c>
      <c r="F28" s="98" t="s">
        <v>42</v>
      </c>
      <c r="G28" s="98"/>
      <c r="H28" s="98"/>
    </row>
    <row r="29" spans="2:8" ht="28.35" customHeight="1" x14ac:dyDescent="0.15">
      <c r="B29" s="62" t="s">
        <v>27</v>
      </c>
      <c r="C29" s="63"/>
      <c r="D29" s="64"/>
      <c r="E29" s="26">
        <f>84*100</f>
        <v>8400</v>
      </c>
      <c r="F29" s="98" t="s">
        <v>40</v>
      </c>
      <c r="G29" s="98"/>
      <c r="H29" s="98"/>
    </row>
    <row r="30" spans="2:8" ht="28.35" customHeight="1" x14ac:dyDescent="0.15">
      <c r="B30" s="62" t="s">
        <v>28</v>
      </c>
      <c r="C30" s="63"/>
      <c r="D30" s="64"/>
      <c r="E30" s="26">
        <v>0</v>
      </c>
      <c r="F30" s="98"/>
      <c r="G30" s="98"/>
      <c r="H30" s="98"/>
    </row>
    <row r="31" spans="2:8" ht="28.35" customHeight="1" x14ac:dyDescent="0.15">
      <c r="B31" s="62" t="s">
        <v>29</v>
      </c>
      <c r="C31" s="63"/>
      <c r="D31" s="64"/>
      <c r="E31" s="26">
        <f>1000*8*3</f>
        <v>24000</v>
      </c>
      <c r="F31" s="101" t="s">
        <v>43</v>
      </c>
      <c r="G31" s="98"/>
      <c r="H31" s="98"/>
    </row>
    <row r="32" spans="2:8" ht="28.35" customHeight="1" x14ac:dyDescent="0.15">
      <c r="B32" s="62" t="s">
        <v>30</v>
      </c>
      <c r="C32" s="63"/>
      <c r="D32" s="64"/>
      <c r="E32" s="26">
        <v>0</v>
      </c>
      <c r="F32" s="98"/>
      <c r="G32" s="98"/>
      <c r="H32" s="98"/>
    </row>
    <row r="33" spans="2:8" ht="28.35" customHeight="1" x14ac:dyDescent="0.15">
      <c r="B33" s="62" t="s">
        <v>7</v>
      </c>
      <c r="C33" s="63"/>
      <c r="D33" s="64"/>
      <c r="E33" s="26">
        <f>100*100*3</f>
        <v>30000</v>
      </c>
      <c r="F33" s="101" t="s">
        <v>73</v>
      </c>
      <c r="G33" s="98"/>
      <c r="H33" s="98"/>
    </row>
    <row r="34" spans="2:8" ht="28.35" customHeight="1" x14ac:dyDescent="0.15">
      <c r="B34" s="62" t="s">
        <v>31</v>
      </c>
      <c r="C34" s="63"/>
      <c r="D34" s="64"/>
      <c r="E34" s="26">
        <v>0</v>
      </c>
      <c r="F34" s="98"/>
      <c r="G34" s="98"/>
      <c r="H34" s="98"/>
    </row>
    <row r="35" spans="2:8" ht="28.35" customHeight="1" x14ac:dyDescent="0.15">
      <c r="B35" s="62" t="s">
        <v>32</v>
      </c>
      <c r="C35" s="63"/>
      <c r="D35" s="64"/>
      <c r="E35" s="26">
        <v>0</v>
      </c>
      <c r="F35" s="98"/>
      <c r="G35" s="98"/>
      <c r="H35" s="98"/>
    </row>
    <row r="36" spans="2:8" ht="2.25" customHeight="1" x14ac:dyDescent="0.15">
      <c r="B36" s="83"/>
      <c r="C36" s="84"/>
      <c r="D36" s="84"/>
      <c r="E36" s="84"/>
      <c r="F36" s="84"/>
      <c r="G36" s="84"/>
      <c r="H36" s="85"/>
    </row>
    <row r="37" spans="2:8" ht="28.35" customHeight="1" x14ac:dyDescent="0.15">
      <c r="B37" s="80" t="s">
        <v>2</v>
      </c>
      <c r="C37" s="81"/>
      <c r="D37" s="82"/>
      <c r="E37" s="27">
        <f>SUM(E23:E35)</f>
        <v>235400</v>
      </c>
      <c r="F37" s="102" t="s">
        <v>46</v>
      </c>
      <c r="G37" s="102"/>
      <c r="H37" s="102"/>
    </row>
    <row r="38" spans="2:8" ht="13.5" customHeight="1" x14ac:dyDescent="0.15">
      <c r="B38" s="100"/>
      <c r="C38" s="100"/>
      <c r="D38" s="100"/>
      <c r="E38" s="100"/>
      <c r="F38" s="100"/>
      <c r="G38" s="100"/>
      <c r="H38" s="100"/>
    </row>
    <row r="39" spans="2:8" x14ac:dyDescent="0.15">
      <c r="B39" s="38" t="s">
        <v>70</v>
      </c>
      <c r="C39" s="31"/>
      <c r="D39" s="31"/>
      <c r="E39" s="31"/>
      <c r="F39" s="31"/>
      <c r="G39" s="31"/>
      <c r="H39" s="32"/>
    </row>
    <row r="40" spans="2:8" ht="5.0999999999999996" customHeight="1" x14ac:dyDescent="0.15">
      <c r="B40" s="33"/>
      <c r="C40" s="34"/>
      <c r="D40" s="34"/>
      <c r="E40" s="34"/>
      <c r="F40" s="34"/>
      <c r="G40" s="34"/>
      <c r="H40" s="35"/>
    </row>
    <row r="41" spans="2:8" x14ac:dyDescent="0.15">
      <c r="B41" s="36" t="s">
        <v>66</v>
      </c>
      <c r="C41" s="34" t="s">
        <v>69</v>
      </c>
      <c r="D41" s="34"/>
      <c r="E41" s="34"/>
      <c r="F41" s="34"/>
      <c r="G41" s="34"/>
      <c r="H41" s="35"/>
    </row>
    <row r="42" spans="2:8" ht="20.25" customHeight="1" x14ac:dyDescent="0.15">
      <c r="B42" s="33" t="s">
        <v>65</v>
      </c>
      <c r="C42" s="34"/>
      <c r="D42" s="34"/>
      <c r="E42" s="37" t="s">
        <v>71</v>
      </c>
      <c r="F42" s="34"/>
      <c r="G42" s="34"/>
      <c r="H42" s="35"/>
    </row>
    <row r="43" spans="2:8" ht="5.0999999999999996" customHeight="1" x14ac:dyDescent="0.15">
      <c r="B43" s="33"/>
      <c r="C43" s="34"/>
      <c r="D43" s="34"/>
      <c r="E43" s="37"/>
      <c r="F43" s="34"/>
      <c r="G43" s="34"/>
      <c r="H43" s="35"/>
    </row>
    <row r="44" spans="2:8" x14ac:dyDescent="0.15">
      <c r="B44" s="36" t="s">
        <v>67</v>
      </c>
      <c r="C44" s="34" t="s">
        <v>68</v>
      </c>
      <c r="D44" s="34"/>
      <c r="E44" s="34"/>
      <c r="F44" s="34"/>
      <c r="G44" s="34"/>
      <c r="H44" s="35"/>
    </row>
    <row r="45" spans="2:8" ht="20.25" customHeight="1" x14ac:dyDescent="0.15">
      <c r="B45" s="33"/>
      <c r="C45" s="34"/>
      <c r="D45" s="34"/>
      <c r="E45" s="37" t="s">
        <v>72</v>
      </c>
      <c r="F45" s="34"/>
      <c r="G45" s="34"/>
      <c r="H45" s="35"/>
    </row>
    <row r="46" spans="2:8" ht="5.0999999999999996" customHeight="1" x14ac:dyDescent="0.15">
      <c r="B46" s="28"/>
      <c r="C46" s="29"/>
      <c r="D46" s="29"/>
      <c r="E46" s="29"/>
      <c r="F46" s="29"/>
      <c r="G46" s="29"/>
      <c r="H46" s="30"/>
    </row>
  </sheetData>
  <mergeCells count="56">
    <mergeCell ref="B38:H38"/>
    <mergeCell ref="F37:H37"/>
    <mergeCell ref="B4:C4"/>
    <mergeCell ref="B3:C3"/>
    <mergeCell ref="D4:G4"/>
    <mergeCell ref="D3:G3"/>
    <mergeCell ref="F33:H33"/>
    <mergeCell ref="F30:H30"/>
    <mergeCell ref="F31:H31"/>
    <mergeCell ref="F32:H32"/>
    <mergeCell ref="F35:H35"/>
    <mergeCell ref="B27:D27"/>
    <mergeCell ref="F27:H27"/>
    <mergeCell ref="F25:H25"/>
    <mergeCell ref="F34:H34"/>
    <mergeCell ref="F26:H26"/>
    <mergeCell ref="F29:H29"/>
    <mergeCell ref="B21:D21"/>
    <mergeCell ref="F21:H21"/>
    <mergeCell ref="B22:H22"/>
    <mergeCell ref="F23:H23"/>
    <mergeCell ref="F24:H24"/>
    <mergeCell ref="F28:H28"/>
    <mergeCell ref="G20:H20"/>
    <mergeCell ref="B12:D12"/>
    <mergeCell ref="F12:H12"/>
    <mergeCell ref="B13:D13"/>
    <mergeCell ref="F13:H13"/>
    <mergeCell ref="B14:D14"/>
    <mergeCell ref="F14:H14"/>
    <mergeCell ref="B15:D15"/>
    <mergeCell ref="F15:H15"/>
    <mergeCell ref="B16:H16"/>
    <mergeCell ref="B17:D17"/>
    <mergeCell ref="F17:H17"/>
    <mergeCell ref="B6:I6"/>
    <mergeCell ref="G8:H8"/>
    <mergeCell ref="B9:D9"/>
    <mergeCell ref="F9:H9"/>
    <mergeCell ref="B10:H10"/>
    <mergeCell ref="B37:D37"/>
    <mergeCell ref="B36:H36"/>
    <mergeCell ref="B11:D11"/>
    <mergeCell ref="F11:H11"/>
    <mergeCell ref="B35:D35"/>
    <mergeCell ref="B34:D34"/>
    <mergeCell ref="B33:D33"/>
    <mergeCell ref="B32:D32"/>
    <mergeCell ref="B31:D31"/>
    <mergeCell ref="B30:D30"/>
    <mergeCell ref="B29:D29"/>
    <mergeCell ref="B28:D28"/>
    <mergeCell ref="B26:D26"/>
    <mergeCell ref="B25:D25"/>
    <mergeCell ref="B24:D24"/>
    <mergeCell ref="B23:D23"/>
  </mergeCells>
  <phoneticPr fontId="1"/>
  <pageMargins left="0.7" right="0.7" top="0.75" bottom="0.75" header="0.3" footer="0.3"/>
  <pageSetup paperSize="9" scale="88" orientation="portrait" copies="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13929-6D3B-4DD8-B6AB-811613FD45A9}">
  <dimension ref="B1:I39"/>
  <sheetViews>
    <sheetView view="pageBreakPreview" topLeftCell="A4" zoomScaleNormal="100" zoomScaleSheetLayoutView="100" workbookViewId="0">
      <selection activeCell="E9" sqref="E9:G9"/>
    </sheetView>
  </sheetViews>
  <sheetFormatPr defaultColWidth="8.875" defaultRowHeight="13.5" x14ac:dyDescent="0.15"/>
  <cols>
    <col min="1" max="1" width="4.375" style="1" customWidth="1"/>
    <col min="2" max="3" width="5.375" style="1" customWidth="1"/>
    <col min="4" max="4" width="13.125" style="1" customWidth="1"/>
    <col min="5" max="7" width="19.875" style="1" customWidth="1"/>
    <col min="8" max="8" width="3.375" style="1" customWidth="1"/>
    <col min="9" max="16384" width="8.875" style="1"/>
  </cols>
  <sheetData>
    <row r="1" spans="2:8" ht="15" customHeight="1" x14ac:dyDescent="0.15">
      <c r="B1" s="11"/>
      <c r="C1" s="11"/>
      <c r="D1" s="12"/>
      <c r="E1" s="12"/>
      <c r="F1" s="12"/>
    </row>
    <row r="2" spans="2:8" ht="18.75" x14ac:dyDescent="0.15">
      <c r="B2" s="88" t="s">
        <v>21</v>
      </c>
      <c r="C2" s="88"/>
      <c r="D2" s="88"/>
      <c r="E2" s="88"/>
      <c r="F2" s="88"/>
      <c r="G2" s="88"/>
      <c r="H2" s="88"/>
    </row>
    <row r="4" spans="2:8" ht="23.1" customHeight="1" x14ac:dyDescent="0.15">
      <c r="B4" s="111" t="s">
        <v>16</v>
      </c>
      <c r="C4" s="111"/>
      <c r="D4" s="111"/>
      <c r="F4" s="89" t="s">
        <v>1</v>
      </c>
      <c r="G4" s="89"/>
      <c r="H4" s="2"/>
    </row>
    <row r="5" spans="2:8" s="3" customFormat="1" ht="28.35" customHeight="1" x14ac:dyDescent="0.15">
      <c r="B5" s="90" t="s">
        <v>41</v>
      </c>
      <c r="C5" s="90"/>
      <c r="D5" s="90"/>
      <c r="E5" s="90" t="s">
        <v>37</v>
      </c>
      <c r="F5" s="90"/>
      <c r="G5" s="90"/>
    </row>
    <row r="6" spans="2:8" ht="2.25" customHeight="1" x14ac:dyDescent="0.15">
      <c r="B6" s="91"/>
      <c r="C6" s="92"/>
      <c r="D6" s="92"/>
      <c r="E6" s="92"/>
      <c r="F6" s="92"/>
      <c r="G6" s="93"/>
    </row>
    <row r="7" spans="2:8" ht="32.1" customHeight="1" x14ac:dyDescent="0.15">
      <c r="B7" s="86" t="s">
        <v>33</v>
      </c>
      <c r="C7" s="86"/>
      <c r="D7" s="86"/>
      <c r="E7" s="105" t="s">
        <v>34</v>
      </c>
      <c r="F7" s="105"/>
      <c r="G7" s="105"/>
    </row>
    <row r="8" spans="2:8" ht="32.1" customHeight="1" x14ac:dyDescent="0.15">
      <c r="B8" s="86" t="s">
        <v>3</v>
      </c>
      <c r="C8" s="86"/>
      <c r="D8" s="86"/>
      <c r="E8" s="95"/>
      <c r="F8" s="95"/>
      <c r="G8" s="95"/>
    </row>
    <row r="9" spans="2:8" ht="32.1" customHeight="1" x14ac:dyDescent="0.15">
      <c r="B9" s="86" t="s">
        <v>4</v>
      </c>
      <c r="C9" s="86"/>
      <c r="D9" s="86"/>
      <c r="E9" s="95"/>
      <c r="F9" s="95"/>
      <c r="G9" s="95"/>
    </row>
    <row r="10" spans="2:8" ht="32.1" customHeight="1" x14ac:dyDescent="0.15">
      <c r="B10" s="86" t="s">
        <v>32</v>
      </c>
      <c r="C10" s="86"/>
      <c r="D10" s="86"/>
      <c r="E10" s="95"/>
      <c r="F10" s="95"/>
      <c r="G10" s="95"/>
    </row>
    <row r="11" spans="2:8" ht="2.25" customHeight="1" x14ac:dyDescent="0.15">
      <c r="B11" s="91"/>
      <c r="C11" s="92"/>
      <c r="D11" s="92"/>
      <c r="E11" s="92"/>
      <c r="F11" s="92"/>
      <c r="G11" s="93"/>
    </row>
    <row r="12" spans="2:8" ht="18" customHeight="1" x14ac:dyDescent="0.15">
      <c r="B12" s="7"/>
      <c r="C12" s="7"/>
      <c r="D12" s="7"/>
      <c r="E12" s="10"/>
      <c r="F12" s="10"/>
      <c r="G12" s="10"/>
    </row>
    <row r="14" spans="2:8" ht="24" customHeight="1" x14ac:dyDescent="0.15">
      <c r="B14" s="111" t="s">
        <v>17</v>
      </c>
      <c r="C14" s="111"/>
      <c r="D14" s="111"/>
      <c r="F14" s="89" t="s">
        <v>1</v>
      </c>
      <c r="G14" s="89"/>
    </row>
    <row r="15" spans="2:8" s="3" customFormat="1" ht="28.35" customHeight="1" x14ac:dyDescent="0.15">
      <c r="B15" s="90" t="s">
        <v>41</v>
      </c>
      <c r="C15" s="90"/>
      <c r="D15" s="90"/>
      <c r="E15" s="90" t="s">
        <v>37</v>
      </c>
      <c r="F15" s="90"/>
      <c r="G15" s="90"/>
    </row>
    <row r="16" spans="2:8" ht="2.25" customHeight="1" x14ac:dyDescent="0.15">
      <c r="B16" s="99"/>
      <c r="C16" s="100"/>
      <c r="D16" s="100"/>
      <c r="E16" s="92"/>
      <c r="F16" s="92"/>
      <c r="G16" s="93"/>
    </row>
    <row r="17" spans="2:9" ht="32.1" customHeight="1" x14ac:dyDescent="0.15">
      <c r="B17" s="62" t="s">
        <v>6</v>
      </c>
      <c r="C17" s="63"/>
      <c r="D17" s="64"/>
      <c r="E17" s="65" t="s">
        <v>49</v>
      </c>
      <c r="F17" s="66"/>
      <c r="G17" s="66"/>
    </row>
    <row r="18" spans="2:9" ht="32.1" customHeight="1" x14ac:dyDescent="0.15">
      <c r="B18" s="62" t="s">
        <v>23</v>
      </c>
      <c r="C18" s="63"/>
      <c r="D18" s="64"/>
      <c r="E18" s="65" t="s">
        <v>50</v>
      </c>
      <c r="F18" s="66"/>
      <c r="G18" s="66"/>
      <c r="I18" s="1">
        <v>11</v>
      </c>
    </row>
    <row r="19" spans="2:9" ht="32.1" customHeight="1" x14ac:dyDescent="0.15">
      <c r="B19" s="62" t="s">
        <v>24</v>
      </c>
      <c r="C19" s="63"/>
      <c r="D19" s="64"/>
      <c r="E19" s="65" t="s">
        <v>51</v>
      </c>
      <c r="F19" s="66"/>
      <c r="G19" s="66"/>
    </row>
    <row r="20" spans="2:9" ht="32.1" customHeight="1" x14ac:dyDescent="0.15">
      <c r="B20" s="62" t="s">
        <v>25</v>
      </c>
      <c r="C20" s="63"/>
      <c r="D20" s="64"/>
      <c r="E20" s="65" t="s">
        <v>52</v>
      </c>
      <c r="F20" s="66"/>
      <c r="G20" s="66"/>
    </row>
    <row r="21" spans="2:9" ht="32.1" customHeight="1" x14ac:dyDescent="0.15">
      <c r="B21" s="62" t="s">
        <v>62</v>
      </c>
      <c r="C21" s="63"/>
      <c r="D21" s="64"/>
      <c r="E21" s="65" t="s">
        <v>64</v>
      </c>
      <c r="F21" s="66"/>
      <c r="G21" s="66"/>
    </row>
    <row r="22" spans="2:9" ht="32.1" customHeight="1" x14ac:dyDescent="0.15">
      <c r="B22" s="62" t="s">
        <v>26</v>
      </c>
      <c r="C22" s="63"/>
      <c r="D22" s="64"/>
      <c r="E22" s="66" t="s">
        <v>53</v>
      </c>
      <c r="F22" s="66"/>
      <c r="G22" s="66"/>
    </row>
    <row r="23" spans="2:9" ht="32.1" customHeight="1" x14ac:dyDescent="0.15">
      <c r="B23" s="62" t="s">
        <v>27</v>
      </c>
      <c r="C23" s="63"/>
      <c r="D23" s="64"/>
      <c r="E23" s="66" t="s">
        <v>54</v>
      </c>
      <c r="F23" s="66"/>
      <c r="G23" s="66"/>
    </row>
    <row r="24" spans="2:9" ht="32.1" customHeight="1" x14ac:dyDescent="0.15">
      <c r="B24" s="62" t="s">
        <v>56</v>
      </c>
      <c r="C24" s="63"/>
      <c r="D24" s="64"/>
      <c r="E24" s="66" t="s">
        <v>55</v>
      </c>
      <c r="F24" s="66"/>
      <c r="G24" s="66"/>
    </row>
    <row r="25" spans="2:9" ht="32.1" customHeight="1" x14ac:dyDescent="0.15">
      <c r="B25" s="62" t="s">
        <v>29</v>
      </c>
      <c r="C25" s="63"/>
      <c r="D25" s="64"/>
      <c r="E25" s="65" t="s">
        <v>57</v>
      </c>
      <c r="F25" s="66"/>
      <c r="G25" s="66"/>
    </row>
    <row r="26" spans="2:9" ht="32.1" customHeight="1" x14ac:dyDescent="0.15">
      <c r="B26" s="62" t="s">
        <v>30</v>
      </c>
      <c r="C26" s="63"/>
      <c r="D26" s="64"/>
      <c r="E26" s="66" t="s">
        <v>58</v>
      </c>
      <c r="F26" s="66"/>
      <c r="G26" s="66"/>
    </row>
    <row r="27" spans="2:9" ht="32.1" customHeight="1" x14ac:dyDescent="0.15">
      <c r="B27" s="62" t="s">
        <v>7</v>
      </c>
      <c r="C27" s="63"/>
      <c r="D27" s="64"/>
      <c r="E27" s="65" t="s">
        <v>59</v>
      </c>
      <c r="F27" s="66"/>
      <c r="G27" s="66"/>
    </row>
    <row r="28" spans="2:9" ht="32.1" customHeight="1" x14ac:dyDescent="0.15">
      <c r="B28" s="62" t="s">
        <v>31</v>
      </c>
      <c r="C28" s="63"/>
      <c r="D28" s="64"/>
      <c r="E28" s="65" t="s">
        <v>60</v>
      </c>
      <c r="F28" s="66"/>
      <c r="G28" s="66"/>
    </row>
    <row r="29" spans="2:9" ht="32.1" customHeight="1" x14ac:dyDescent="0.15">
      <c r="B29" s="62" t="s">
        <v>32</v>
      </c>
      <c r="C29" s="63"/>
      <c r="D29" s="64"/>
      <c r="E29" s="66" t="s">
        <v>61</v>
      </c>
      <c r="F29" s="66"/>
      <c r="G29" s="66"/>
    </row>
    <row r="30" spans="2:9" ht="2.25" customHeight="1" x14ac:dyDescent="0.15">
      <c r="B30" s="83"/>
      <c r="C30" s="84"/>
      <c r="D30" s="84"/>
      <c r="E30" s="84"/>
      <c r="F30" s="84"/>
      <c r="G30" s="85"/>
    </row>
    <row r="31" spans="2:9" ht="28.35" customHeight="1" x14ac:dyDescent="0.15">
      <c r="B31" s="100"/>
      <c r="C31" s="100"/>
      <c r="D31" s="100"/>
      <c r="E31" s="100"/>
      <c r="F31" s="100"/>
      <c r="G31" s="100"/>
    </row>
    <row r="32" spans="2:9" ht="28.35" customHeight="1" x14ac:dyDescent="0.15">
      <c r="B32" s="115" t="s">
        <v>22</v>
      </c>
      <c r="C32" s="117" t="s">
        <v>8</v>
      </c>
      <c r="D32" s="118"/>
      <c r="E32" s="106" t="s">
        <v>13</v>
      </c>
      <c r="F32" s="106"/>
      <c r="G32" s="106"/>
    </row>
    <row r="33" spans="2:7" ht="28.35" customHeight="1" x14ac:dyDescent="0.15">
      <c r="B33" s="115"/>
      <c r="C33" s="107" t="s">
        <v>9</v>
      </c>
      <c r="D33" s="108"/>
      <c r="E33" s="109" t="s">
        <v>14</v>
      </c>
      <c r="F33" s="109"/>
      <c r="G33" s="109"/>
    </row>
    <row r="34" spans="2:7" ht="28.35" customHeight="1" x14ac:dyDescent="0.15">
      <c r="B34" s="115"/>
      <c r="C34" s="107" t="s">
        <v>10</v>
      </c>
      <c r="D34" s="108"/>
      <c r="E34" s="109" t="s">
        <v>15</v>
      </c>
      <c r="F34" s="109"/>
      <c r="G34" s="109"/>
    </row>
    <row r="35" spans="2:7" ht="28.35" customHeight="1" x14ac:dyDescent="0.15">
      <c r="B35" s="116"/>
      <c r="C35" s="112" t="s">
        <v>11</v>
      </c>
      <c r="D35" s="113"/>
      <c r="E35" s="114"/>
      <c r="F35" s="114"/>
      <c r="G35" s="114"/>
    </row>
    <row r="36" spans="2:7" ht="2.25" customHeight="1" x14ac:dyDescent="0.15">
      <c r="B36" s="91">
        <v>0</v>
      </c>
      <c r="C36" s="92"/>
      <c r="D36" s="92"/>
      <c r="E36" s="92"/>
      <c r="F36" s="92"/>
      <c r="G36" s="93"/>
    </row>
    <row r="37" spans="2:7" ht="18" customHeight="1" x14ac:dyDescent="0.15">
      <c r="B37" s="86" t="s">
        <v>12</v>
      </c>
      <c r="C37" s="86"/>
      <c r="D37" s="86"/>
      <c r="E37" s="110"/>
      <c r="F37" s="110"/>
      <c r="G37" s="110"/>
    </row>
    <row r="38" spans="2:7" ht="2.25" customHeight="1" x14ac:dyDescent="0.15">
      <c r="B38" s="91"/>
      <c r="C38" s="92"/>
      <c r="D38" s="92"/>
      <c r="E38" s="92"/>
      <c r="F38" s="92"/>
      <c r="G38" s="93"/>
    </row>
    <row r="39" spans="2:7" ht="27" customHeight="1" x14ac:dyDescent="0.15">
      <c r="B39" s="86" t="s">
        <v>2</v>
      </c>
      <c r="C39" s="86"/>
      <c r="D39" s="86"/>
      <c r="E39" s="110"/>
      <c r="F39" s="110"/>
      <c r="G39" s="110"/>
    </row>
  </sheetData>
  <mergeCells count="63">
    <mergeCell ref="B38:G38"/>
    <mergeCell ref="B39:D39"/>
    <mergeCell ref="E39:G39"/>
    <mergeCell ref="B14:D14"/>
    <mergeCell ref="B4:D4"/>
    <mergeCell ref="B21:D21"/>
    <mergeCell ref="E34:G34"/>
    <mergeCell ref="C35:D35"/>
    <mergeCell ref="E35:G35"/>
    <mergeCell ref="B36:G36"/>
    <mergeCell ref="B37:D37"/>
    <mergeCell ref="E37:G37"/>
    <mergeCell ref="B30:G30"/>
    <mergeCell ref="B31:G31"/>
    <mergeCell ref="B32:B35"/>
    <mergeCell ref="C32:D32"/>
    <mergeCell ref="E32:G32"/>
    <mergeCell ref="C33:D33"/>
    <mergeCell ref="E33:G33"/>
    <mergeCell ref="C34:D34"/>
    <mergeCell ref="B27:D27"/>
    <mergeCell ref="E27:G27"/>
    <mergeCell ref="B28:D28"/>
    <mergeCell ref="E28:G28"/>
    <mergeCell ref="B29:D29"/>
    <mergeCell ref="E29:G29"/>
    <mergeCell ref="B24:D24"/>
    <mergeCell ref="E24:G24"/>
    <mergeCell ref="B25:D25"/>
    <mergeCell ref="E25:G25"/>
    <mergeCell ref="B26:D26"/>
    <mergeCell ref="E26:G26"/>
    <mergeCell ref="B20:D20"/>
    <mergeCell ref="E20:G20"/>
    <mergeCell ref="B22:D22"/>
    <mergeCell ref="E22:G22"/>
    <mergeCell ref="B23:D23"/>
    <mergeCell ref="E23:G23"/>
    <mergeCell ref="E21:G21"/>
    <mergeCell ref="B19:D19"/>
    <mergeCell ref="E19:G19"/>
    <mergeCell ref="B11:G11"/>
    <mergeCell ref="F14:G14"/>
    <mergeCell ref="B15:D15"/>
    <mergeCell ref="E15:G15"/>
    <mergeCell ref="B16:G16"/>
    <mergeCell ref="B17:D17"/>
    <mergeCell ref="E17:G17"/>
    <mergeCell ref="B18:D18"/>
    <mergeCell ref="E18:G18"/>
    <mergeCell ref="B2:H2"/>
    <mergeCell ref="F4:G4"/>
    <mergeCell ref="B9:D9"/>
    <mergeCell ref="E9:G9"/>
    <mergeCell ref="B10:D10"/>
    <mergeCell ref="E10:G10"/>
    <mergeCell ref="B5:D5"/>
    <mergeCell ref="E5:G5"/>
    <mergeCell ref="B6:G6"/>
    <mergeCell ref="B7:D7"/>
    <mergeCell ref="E7:G7"/>
    <mergeCell ref="B8:D8"/>
    <mergeCell ref="E8:G8"/>
  </mergeCells>
  <phoneticPr fontId="1"/>
  <pageMargins left="0.7" right="0.7" top="0.75" bottom="0.75" header="0.3" footer="0.3"/>
  <pageSetup paperSize="9" orientation="portrait" copies="2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事業収支予算書</vt:lpstr>
      <vt:lpstr>（記載例）</vt:lpstr>
      <vt:lpstr>予算科目＿</vt:lpstr>
      <vt:lpstr>'（記載例）'!Print_Area</vt:lpstr>
      <vt:lpstr>事業収支予算書!Print_Area</vt:lpstr>
      <vt:lpstr>予算科目＿!Print_Area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ishitsuka</dc:creator>
  <cp:lastModifiedBy>Windows ユーザー</cp:lastModifiedBy>
  <cp:lastPrinted>2023-04-28T06:23:38Z</cp:lastPrinted>
  <dcterms:created xsi:type="dcterms:W3CDTF">2018-10-16T02:16:46Z</dcterms:created>
  <dcterms:modified xsi:type="dcterms:W3CDTF">2023-04-28T06:25:06Z</dcterms:modified>
</cp:coreProperties>
</file>